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 l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H173" i="1" s="1"/>
  <c r="G162" i="1"/>
  <c r="F162" i="1"/>
  <c r="B154" i="1"/>
  <c r="A154" i="1"/>
  <c r="J153" i="1"/>
  <c r="I153" i="1"/>
  <c r="H153" i="1"/>
  <c r="G153" i="1"/>
  <c r="F153" i="1"/>
  <c r="B144" i="1"/>
  <c r="A144" i="1"/>
  <c r="J143" i="1"/>
  <c r="J154" i="1" s="1"/>
  <c r="I143" i="1"/>
  <c r="H143" i="1"/>
  <c r="H154" i="1" s="1"/>
  <c r="G143" i="1"/>
  <c r="F143" i="1"/>
  <c r="B135" i="1"/>
  <c r="A135" i="1"/>
  <c r="J134" i="1"/>
  <c r="I134" i="1"/>
  <c r="H134" i="1"/>
  <c r="G134" i="1"/>
  <c r="F134" i="1"/>
  <c r="B125" i="1"/>
  <c r="A125" i="1"/>
  <c r="J124" i="1"/>
  <c r="J135" i="1" s="1"/>
  <c r="I124" i="1"/>
  <c r="H124" i="1"/>
  <c r="H135" i="1" s="1"/>
  <c r="G124" i="1"/>
  <c r="F124" i="1"/>
  <c r="B117" i="1"/>
  <c r="A117" i="1"/>
  <c r="J116" i="1"/>
  <c r="I116" i="1"/>
  <c r="H116" i="1"/>
  <c r="G116" i="1"/>
  <c r="F116" i="1"/>
  <c r="B107" i="1"/>
  <c r="J106" i="1"/>
  <c r="J117" i="1" s="1"/>
  <c r="I106" i="1"/>
  <c r="I117" i="1" s="1"/>
  <c r="H106" i="1"/>
  <c r="H117" i="1" s="1"/>
  <c r="G106" i="1"/>
  <c r="G117" i="1" s="1"/>
  <c r="F106" i="1"/>
  <c r="B98" i="1"/>
  <c r="A98" i="1"/>
  <c r="J97" i="1"/>
  <c r="I97" i="1"/>
  <c r="H97" i="1"/>
  <c r="G97" i="1"/>
  <c r="F97" i="1"/>
  <c r="B88" i="1"/>
  <c r="A88" i="1"/>
  <c r="J87" i="1"/>
  <c r="I87" i="1"/>
  <c r="I98" i="1" s="1"/>
  <c r="H87" i="1"/>
  <c r="G87" i="1"/>
  <c r="G98" i="1" s="1"/>
  <c r="F87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I61" i="1" s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I42" i="1" s="1"/>
  <c r="H31" i="1"/>
  <c r="G31" i="1"/>
  <c r="G42" i="1" s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3" i="1" l="1"/>
  <c r="H192" i="1"/>
  <c r="J192" i="1"/>
  <c r="F42" i="1"/>
  <c r="H42" i="1"/>
  <c r="J42" i="1"/>
  <c r="F61" i="1"/>
  <c r="H61" i="1"/>
  <c r="J61" i="1"/>
  <c r="F80" i="1"/>
  <c r="J80" i="1"/>
  <c r="F98" i="1"/>
  <c r="H98" i="1"/>
  <c r="J98" i="1"/>
  <c r="G135" i="1"/>
  <c r="I135" i="1"/>
  <c r="G154" i="1"/>
  <c r="I154" i="1"/>
  <c r="G173" i="1"/>
  <c r="I173" i="1"/>
  <c r="G192" i="1"/>
  <c r="I192" i="1"/>
  <c r="H80" i="1"/>
  <c r="I80" i="1"/>
  <c r="G80" i="1"/>
  <c r="G61" i="1"/>
  <c r="F117" i="1"/>
  <c r="F135" i="1"/>
  <c r="F154" i="1"/>
  <c r="F173" i="1"/>
  <c r="F192" i="1"/>
  <c r="I24" i="1"/>
  <c r="I193" i="1" s="1"/>
  <c r="F24" i="1"/>
  <c r="J24" i="1"/>
  <c r="H24" i="1"/>
  <c r="G24" i="1"/>
  <c r="H193" i="1" l="1"/>
  <c r="J193" i="1"/>
  <c r="F193" i="1"/>
  <c r="G193" i="1"/>
</calcChain>
</file>

<file path=xl/sharedStrings.xml><?xml version="1.0" encoding="utf-8"?>
<sst xmlns="http://schemas.openxmlformats.org/spreadsheetml/2006/main" count="240" uniqueCount="66">
  <si>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</si>
  <si>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</si>
  <si>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</si>
  <si>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</si>
  <si>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</si>
  <si>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</si>
  <si>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</si>
  <si>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</si>
  <si>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</si>
  <si>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</si>
  <si>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</si>
  <si>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</si>
  <si>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</si>
  <si>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</si>
  <si>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</si>
  <si>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</si>
  <si>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</si>
  <si>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</si>
  <si>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</si>
  <si>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</si>
  <si>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</si>
  <si>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</si>
  <si>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</si>
  <si>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</si>
  <si>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</si>
  <si>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</si>
  <si>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</si>
  <si>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</si>
  <si>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</si>
  <si>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</si>
  <si>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</si>
  <si>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</si>
  <si>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</si>
  <si>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</si>
  <si>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вермишелью</t>
  </si>
  <si>
    <t>морковь тертая с р/м</t>
  </si>
  <si>
    <t>чай с лимоном</t>
  </si>
  <si>
    <t>хлеб с маслом и сыром</t>
  </si>
  <si>
    <t>компот из сухофруктов</t>
  </si>
  <si>
    <t>хлеб с сыром</t>
  </si>
  <si>
    <t>МКОУ "Крестьянская СОШ"</t>
  </si>
  <si>
    <t>каша пшенная молочная</t>
  </si>
  <si>
    <t>кисель плодово-ягодный</t>
  </si>
  <si>
    <t>голубцы ленивые</t>
  </si>
  <si>
    <t>помидоры свежие в нарезке</t>
  </si>
  <si>
    <t>кофейный напиток</t>
  </si>
  <si>
    <t>хлеб с маслом</t>
  </si>
  <si>
    <t>бананы</t>
  </si>
  <si>
    <t>йогурт</t>
  </si>
  <si>
    <t>капуста свежая с р/м</t>
  </si>
  <si>
    <t>суп гороховый с/м</t>
  </si>
  <si>
    <t>огурцы свежие в нарезке</t>
  </si>
  <si>
    <t>каша рисовая молочная</t>
  </si>
  <si>
    <t>яблоко</t>
  </si>
  <si>
    <t>картофель тушеный с мясом</t>
  </si>
  <si>
    <t>какао</t>
  </si>
  <si>
    <t>снежок</t>
  </si>
  <si>
    <t>свекла отварная с р/м</t>
  </si>
  <si>
    <t>мандарины</t>
  </si>
  <si>
    <t>Директор школы</t>
  </si>
  <si>
    <t>Ширыхалова Л.И.</t>
  </si>
  <si>
    <t>Цена</t>
  </si>
  <si>
    <t>горох отварной, тефтели из мяса говядины</t>
  </si>
  <si>
    <t>каша гречневая, котлета мясная</t>
  </si>
  <si>
    <t>рожки отварные, гуляш из говядины</t>
  </si>
  <si>
    <t>картофельное пюре, 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</si>
</sst>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184" sqref="E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3" t="s">
        <v>16</v>
      </c>
      <c r="G1" s="2" t="s">
        <v>17</v>
      </c>
      <c r="H1" s="55" t="s">
        <v>59</v>
      </c>
      <c r="I1" s="55"/>
      <c r="J1" s="55"/>
      <c r="K1" s="55"/>
    </row>
    <row r="2" spans="1:12" ht="18" x14ac:dyDescent="0.2">
      <c r="A2" s="36" t="s">
        <v>6</v>
      </c>
      <c r="C2" s="2"/>
      <c r="G2" s="2" t="s">
        <v>18</v>
      </c>
      <c r="H2" s="55" t="s">
        <v>60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1</v>
      </c>
      <c r="I3" s="52">
        <v>1</v>
      </c>
      <c r="J3" s="52">
        <v>2025</v>
      </c>
      <c r="K3" s="48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61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34</v>
      </c>
      <c r="F6" s="41">
        <v>250</v>
      </c>
      <c r="G6" s="41">
        <v>2.69</v>
      </c>
      <c r="H6" s="41">
        <v>2.84</v>
      </c>
      <c r="I6" s="41">
        <v>17.14</v>
      </c>
      <c r="J6" s="41">
        <v>104.75</v>
      </c>
      <c r="K6" s="42">
        <v>208</v>
      </c>
      <c r="L6" s="49"/>
    </row>
    <row r="7" spans="1:12" ht="15" x14ac:dyDescent="0.25">
      <c r="A7" s="24"/>
      <c r="B7" s="16"/>
      <c r="C7" s="11"/>
      <c r="D7" s="6" t="s">
        <v>25</v>
      </c>
      <c r="E7" s="43" t="s">
        <v>35</v>
      </c>
      <c r="F7" s="44">
        <v>100</v>
      </c>
      <c r="G7" s="44">
        <v>1.2</v>
      </c>
      <c r="H7" s="44">
        <v>4</v>
      </c>
      <c r="I7" s="44">
        <v>18.2</v>
      </c>
      <c r="J7" s="44">
        <v>107.6</v>
      </c>
      <c r="K7" s="45">
        <v>12</v>
      </c>
      <c r="L7" s="50"/>
    </row>
    <row r="8" spans="1:12" ht="15" x14ac:dyDescent="0.25">
      <c r="A8" s="24"/>
      <c r="B8" s="16"/>
      <c r="C8" s="11"/>
      <c r="D8" s="7" t="s">
        <v>29</v>
      </c>
      <c r="E8" s="43" t="s">
        <v>36</v>
      </c>
      <c r="F8" s="44">
        <v>200</v>
      </c>
      <c r="G8" s="44">
        <v>4.51</v>
      </c>
      <c r="H8" s="44">
        <v>1.1399999999999999</v>
      </c>
      <c r="I8" s="44">
        <v>7.71</v>
      </c>
      <c r="J8" s="44">
        <v>114.66</v>
      </c>
      <c r="K8" s="45">
        <v>377</v>
      </c>
      <c r="L8" s="50"/>
    </row>
    <row r="9" spans="1:12" ht="15" x14ac:dyDescent="0.25">
      <c r="A9" s="24"/>
      <c r="B9" s="16"/>
      <c r="C9" s="11"/>
      <c r="D9" s="7" t="s">
        <v>22</v>
      </c>
      <c r="E9" s="43" t="s">
        <v>37</v>
      </c>
      <c r="F9" s="44">
        <v>130</v>
      </c>
      <c r="G9" s="44">
        <v>10.78</v>
      </c>
      <c r="H9" s="44">
        <v>16.239999999999998</v>
      </c>
      <c r="I9" s="44">
        <v>41.96</v>
      </c>
      <c r="J9" s="44">
        <v>362.23</v>
      </c>
      <c r="K9" s="45">
        <v>3</v>
      </c>
      <c r="L9" s="50"/>
    </row>
    <row r="10" spans="1:12" ht="15" x14ac:dyDescent="0.25">
      <c r="A10" s="24"/>
      <c r="B10" s="16"/>
      <c r="C10" s="11"/>
      <c r="D10" s="7" t="s">
        <v>23</v>
      </c>
      <c r="E10" s="43" t="s">
        <v>53</v>
      </c>
      <c r="F10" s="44">
        <v>100</v>
      </c>
      <c r="G10" s="44">
        <v>0.8</v>
      </c>
      <c r="H10" s="44">
        <v>5.5</v>
      </c>
      <c r="I10" s="44">
        <v>4.3</v>
      </c>
      <c r="J10" s="44">
        <v>67.099999999999994</v>
      </c>
      <c r="K10" s="45">
        <v>338</v>
      </c>
      <c r="L10" s="50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50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780</v>
      </c>
      <c r="G13" s="20">
        <f t="shared" ref="G13:J13" si="0">SUM(G6:G12)</f>
        <v>19.98</v>
      </c>
      <c r="H13" s="20">
        <f t="shared" si="0"/>
        <v>29.72</v>
      </c>
      <c r="I13" s="20">
        <f t="shared" si="0"/>
        <v>89.31</v>
      </c>
      <c r="J13" s="20">
        <f t="shared" si="0"/>
        <v>756.34</v>
      </c>
      <c r="K13" s="26"/>
      <c r="L13" s="20"/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  <c r="L14" s="50"/>
    </row>
    <row r="15" spans="1:12" ht="15" x14ac:dyDescent="0.25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  <c r="L15" s="50"/>
    </row>
    <row r="16" spans="1:12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  <c r="L16" s="50"/>
    </row>
    <row r="17" spans="1:12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  <c r="L17" s="50"/>
    </row>
    <row r="18" spans="1:12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  <c r="L18" s="50"/>
    </row>
    <row r="19" spans="1:12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  <c r="L19" s="50"/>
    </row>
    <row r="20" spans="1:12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  <c r="L20" s="50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50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50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  <c r="L23" s="20"/>
    </row>
    <row r="24" spans="1:12" ht="15.75" thickBot="1" x14ac:dyDescent="0.25">
      <c r="A24" s="30">
        <f>A6</f>
        <v>1</v>
      </c>
      <c r="B24" s="31">
        <f>B6</f>
        <v>1</v>
      </c>
      <c r="C24" s="56" t="s">
        <v>4</v>
      </c>
      <c r="D24" s="58"/>
      <c r="E24" s="32"/>
      <c r="F24" s="33">
        <f>F13+F23</f>
        <v>780</v>
      </c>
      <c r="G24" s="33">
        <f t="shared" ref="G24:J24" si="2">G13+G23</f>
        <v>19.98</v>
      </c>
      <c r="H24" s="33">
        <f t="shared" si="2"/>
        <v>29.72</v>
      </c>
      <c r="I24" s="33">
        <f t="shared" si="2"/>
        <v>89.31</v>
      </c>
      <c r="J24" s="33">
        <f t="shared" si="2"/>
        <v>756.34</v>
      </c>
      <c r="K24" s="33"/>
      <c r="L24" s="51"/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62</v>
      </c>
      <c r="F25" s="41">
        <v>300</v>
      </c>
      <c r="G25" s="41">
        <v>32.979999999999997</v>
      </c>
      <c r="H25" s="41">
        <v>19.43</v>
      </c>
      <c r="I25" s="41">
        <v>59.22</v>
      </c>
      <c r="J25" s="41">
        <v>544.34</v>
      </c>
      <c r="K25" s="42">
        <v>330</v>
      </c>
      <c r="L25" s="49"/>
    </row>
    <row r="26" spans="1:12" ht="15" x14ac:dyDescent="0.25">
      <c r="A26" s="15"/>
      <c r="B26" s="16"/>
      <c r="C26" s="11"/>
      <c r="D26" s="7" t="s">
        <v>29</v>
      </c>
      <c r="E26" s="43" t="s">
        <v>38</v>
      </c>
      <c r="F26" s="44">
        <v>200</v>
      </c>
      <c r="G26" s="44">
        <v>0.04</v>
      </c>
      <c r="H26" s="44">
        <v>0</v>
      </c>
      <c r="I26" s="44">
        <v>24.76</v>
      </c>
      <c r="J26" s="44">
        <v>94.2</v>
      </c>
      <c r="K26" s="45">
        <v>868</v>
      </c>
      <c r="L26" s="50"/>
    </row>
    <row r="27" spans="1:12" ht="15" x14ac:dyDescent="0.25">
      <c r="A27" s="15"/>
      <c r="B27" s="16"/>
      <c r="C27" s="11"/>
      <c r="D27" s="7" t="s">
        <v>22</v>
      </c>
      <c r="E27" s="43" t="s">
        <v>39</v>
      </c>
      <c r="F27" s="44">
        <v>120</v>
      </c>
      <c r="G27" s="44">
        <v>10.78</v>
      </c>
      <c r="H27" s="44">
        <v>8.0399999999999991</v>
      </c>
      <c r="I27" s="44">
        <v>41.86</v>
      </c>
      <c r="J27" s="44">
        <v>287.23</v>
      </c>
      <c r="K27" s="45">
        <v>8</v>
      </c>
      <c r="L27" s="50"/>
    </row>
    <row r="28" spans="1:12" ht="15" x14ac:dyDescent="0.25">
      <c r="A28" s="15"/>
      <c r="B28" s="16"/>
      <c r="C28" s="11"/>
      <c r="D28" s="7" t="s">
        <v>25</v>
      </c>
      <c r="E28" s="43" t="s">
        <v>51</v>
      </c>
      <c r="F28" s="44">
        <v>100</v>
      </c>
      <c r="G28" s="44">
        <v>1.1000000000000001</v>
      </c>
      <c r="H28" s="44">
        <v>0.2</v>
      </c>
      <c r="I28" s="44">
        <v>3.8</v>
      </c>
      <c r="J28" s="44">
        <v>2.2000000000000002</v>
      </c>
      <c r="K28" s="45">
        <v>71</v>
      </c>
      <c r="L28" s="50"/>
    </row>
    <row r="29" spans="1:12" ht="15" x14ac:dyDescent="0.25">
      <c r="A29" s="15"/>
      <c r="B29" s="16"/>
      <c r="C29" s="11"/>
      <c r="D29" s="6" t="s">
        <v>23</v>
      </c>
      <c r="E29" s="43" t="s">
        <v>58</v>
      </c>
      <c r="F29" s="44">
        <v>100</v>
      </c>
      <c r="G29" s="44">
        <v>0.8</v>
      </c>
      <c r="H29" s="44">
        <v>0.2</v>
      </c>
      <c r="I29" s="44">
        <v>7.5</v>
      </c>
      <c r="J29" s="44">
        <v>35</v>
      </c>
      <c r="K29" s="45">
        <v>399</v>
      </c>
      <c r="L29" s="50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50"/>
    </row>
    <row r="31" spans="1:12" ht="15" x14ac:dyDescent="0.25">
      <c r="A31" s="17"/>
      <c r="B31" s="18"/>
      <c r="C31" s="8"/>
      <c r="D31" s="19" t="s">
        <v>32</v>
      </c>
      <c r="E31" s="9"/>
      <c r="F31" s="20">
        <f>SUM(F25:F30)</f>
        <v>820</v>
      </c>
      <c r="G31" s="20">
        <f>SUM(G25:G30)</f>
        <v>45.699999999999996</v>
      </c>
      <c r="H31" s="20">
        <f>SUM(H25:H30)</f>
        <v>27.869999999999997</v>
      </c>
      <c r="I31" s="20">
        <f>SUM(I25:I30)</f>
        <v>137.14000000000001</v>
      </c>
      <c r="J31" s="20">
        <f>SUM(J25:J30)</f>
        <v>962.97000000000014</v>
      </c>
      <c r="K31" s="26"/>
      <c r="L31" s="20"/>
    </row>
    <row r="32" spans="1:12" ht="15" x14ac:dyDescent="0.25">
      <c r="A32" s="14">
        <f>A25</f>
        <v>1</v>
      </c>
      <c r="B32" s="14">
        <f>B25</f>
        <v>2</v>
      </c>
      <c r="C32" s="10" t="s">
        <v>24</v>
      </c>
      <c r="D32" s="7" t="s">
        <v>25</v>
      </c>
      <c r="E32" s="43"/>
      <c r="F32" s="44"/>
      <c r="G32" s="44"/>
      <c r="H32" s="44"/>
      <c r="I32" s="44"/>
      <c r="J32" s="44"/>
      <c r="K32" s="45"/>
      <c r="L32" s="50"/>
    </row>
    <row r="33" spans="1:12" ht="15" x14ac:dyDescent="0.25">
      <c r="A33" s="15"/>
      <c r="B33" s="16"/>
      <c r="C33" s="11"/>
      <c r="D33" s="7" t="s">
        <v>26</v>
      </c>
      <c r="E33" s="43"/>
      <c r="F33" s="44"/>
      <c r="G33" s="44"/>
      <c r="H33" s="44"/>
      <c r="I33" s="44"/>
      <c r="J33" s="44"/>
      <c r="K33" s="45"/>
      <c r="L33" s="50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50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50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50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50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50"/>
    </row>
    <row r="39" spans="1:12" ht="15" x14ac:dyDescent="0.2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  <c r="L39" s="50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50"/>
    </row>
    <row r="41" spans="1:12" ht="15" x14ac:dyDescent="0.25">
      <c r="A41" s="17"/>
      <c r="B41" s="18"/>
      <c r="C41" s="8"/>
      <c r="D41" s="19" t="s">
        <v>32</v>
      </c>
      <c r="E41" s="12"/>
      <c r="F41" s="20">
        <f>SUM(F32:F40)</f>
        <v>0</v>
      </c>
      <c r="G41" s="20">
        <f t="shared" ref="G41" si="3">SUM(G32:G40)</f>
        <v>0</v>
      </c>
      <c r="H41" s="20">
        <f t="shared" ref="H41" si="4">SUM(H32:H40)</f>
        <v>0</v>
      </c>
      <c r="I41" s="20">
        <f t="shared" ref="I41" si="5">SUM(I32:I40)</f>
        <v>0</v>
      </c>
      <c r="J41" s="20">
        <f t="shared" ref="J41" si="6">SUM(J32:J40)</f>
        <v>0</v>
      </c>
      <c r="K41" s="26"/>
      <c r="L41" s="20"/>
    </row>
    <row r="42" spans="1:12" ht="15.75" customHeight="1" thickBot="1" x14ac:dyDescent="0.25">
      <c r="A42" s="34">
        <f>A25</f>
        <v>1</v>
      </c>
      <c r="B42" s="34">
        <f>B25</f>
        <v>2</v>
      </c>
      <c r="C42" s="56" t="s">
        <v>4</v>
      </c>
      <c r="D42" s="57"/>
      <c r="E42" s="32"/>
      <c r="F42" s="33">
        <f>F31+F41</f>
        <v>820</v>
      </c>
      <c r="G42" s="33">
        <f t="shared" ref="G42" si="7">G31+G41</f>
        <v>45.699999999999996</v>
      </c>
      <c r="H42" s="33">
        <f t="shared" ref="H42" si="8">H31+H41</f>
        <v>27.869999999999997</v>
      </c>
      <c r="I42" s="33">
        <f t="shared" ref="I42" si="9">I31+I41</f>
        <v>137.14000000000001</v>
      </c>
      <c r="J42" s="33">
        <f t="shared" ref="J42" si="10">J31+J41</f>
        <v>962.97000000000014</v>
      </c>
      <c r="K42" s="33"/>
      <c r="L42" s="51"/>
    </row>
    <row r="43" spans="1:12" ht="15" x14ac:dyDescent="0.25">
      <c r="A43" s="21">
        <v>1</v>
      </c>
      <c r="B43" s="22">
        <v>3</v>
      </c>
      <c r="C43" s="23" t="s">
        <v>20</v>
      </c>
      <c r="D43" s="5" t="s">
        <v>21</v>
      </c>
      <c r="E43" s="40" t="s">
        <v>41</v>
      </c>
      <c r="F43" s="41">
        <v>220</v>
      </c>
      <c r="G43" s="41">
        <v>2.7</v>
      </c>
      <c r="H43" s="41">
        <v>5.41</v>
      </c>
      <c r="I43" s="41">
        <v>18.489999999999998</v>
      </c>
      <c r="J43" s="41">
        <v>128.9</v>
      </c>
      <c r="K43" s="42">
        <v>175</v>
      </c>
      <c r="L43" s="49"/>
    </row>
    <row r="44" spans="1:12" ht="15" x14ac:dyDescent="0.25">
      <c r="A44" s="24"/>
      <c r="B44" s="16"/>
      <c r="C44" s="11"/>
      <c r="D44" s="6" t="s">
        <v>29</v>
      </c>
      <c r="E44" s="43" t="s">
        <v>42</v>
      </c>
      <c r="F44" s="44">
        <v>200</v>
      </c>
      <c r="G44" s="44">
        <v>1.36</v>
      </c>
      <c r="H44" s="44">
        <v>0</v>
      </c>
      <c r="I44" s="44">
        <v>29.02</v>
      </c>
      <c r="J44" s="44">
        <v>116.19</v>
      </c>
      <c r="K44" s="45">
        <v>274</v>
      </c>
      <c r="L44" s="50"/>
    </row>
    <row r="45" spans="1:12" ht="15" x14ac:dyDescent="0.25">
      <c r="A45" s="24"/>
      <c r="B45" s="16"/>
      <c r="C45" s="11"/>
      <c r="D45" s="7" t="s">
        <v>22</v>
      </c>
      <c r="E45" s="43" t="s">
        <v>37</v>
      </c>
      <c r="F45" s="44">
        <v>130</v>
      </c>
      <c r="G45" s="44">
        <v>10.78</v>
      </c>
      <c r="H45" s="44">
        <v>16.239999999999998</v>
      </c>
      <c r="I45" s="44">
        <v>41.96</v>
      </c>
      <c r="J45" s="44">
        <v>362.23</v>
      </c>
      <c r="K45" s="45">
        <v>3</v>
      </c>
      <c r="L45" s="50"/>
    </row>
    <row r="46" spans="1:12" ht="15" x14ac:dyDescent="0.25">
      <c r="A46" s="24"/>
      <c r="B46" s="16"/>
      <c r="C46" s="11"/>
      <c r="D46" s="7" t="s">
        <v>23</v>
      </c>
      <c r="E46" s="43" t="s">
        <v>53</v>
      </c>
      <c r="F46" s="44">
        <v>100</v>
      </c>
      <c r="G46" s="44">
        <v>0.8</v>
      </c>
      <c r="H46" s="44">
        <v>5.5</v>
      </c>
      <c r="I46" s="44">
        <v>4.3</v>
      </c>
      <c r="J46" s="44">
        <v>67.099999999999994</v>
      </c>
      <c r="K46" s="45">
        <v>338</v>
      </c>
      <c r="L46" s="50"/>
    </row>
    <row r="47" spans="1:12" ht="15" x14ac:dyDescent="0.25">
      <c r="A47" s="24"/>
      <c r="B47" s="16"/>
      <c r="C47" s="11"/>
      <c r="D47" s="7"/>
      <c r="E47" s="43"/>
      <c r="F47" s="44"/>
      <c r="G47" s="44"/>
      <c r="H47" s="44"/>
      <c r="I47" s="44"/>
      <c r="J47" s="44"/>
      <c r="K47" s="45"/>
      <c r="L47" s="50"/>
    </row>
    <row r="48" spans="1:12" ht="15" x14ac:dyDescent="0.2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  <c r="L48" s="50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50"/>
    </row>
    <row r="50" spans="1:12" ht="15" x14ac:dyDescent="0.25">
      <c r="A50" s="25"/>
      <c r="B50" s="18"/>
      <c r="C50" s="8"/>
      <c r="D50" s="19" t="s">
        <v>32</v>
      </c>
      <c r="E50" s="9"/>
      <c r="F50" s="20">
        <f>SUM(F43:F49)</f>
        <v>650</v>
      </c>
      <c r="G50" s="20">
        <f t="shared" ref="G50" si="11">SUM(G43:G49)</f>
        <v>15.64</v>
      </c>
      <c r="H50" s="20">
        <f t="shared" ref="H50" si="12">SUM(H43:H49)</f>
        <v>27.15</v>
      </c>
      <c r="I50" s="20">
        <f t="shared" ref="I50" si="13">SUM(I43:I49)</f>
        <v>93.77</v>
      </c>
      <c r="J50" s="20">
        <f t="shared" ref="J50" si="14">SUM(J43:J49)</f>
        <v>674.42000000000007</v>
      </c>
      <c r="K50" s="26"/>
      <c r="L50" s="20"/>
    </row>
    <row r="51" spans="1:12" ht="15" x14ac:dyDescent="0.25">
      <c r="A51" s="27">
        <f>A43</f>
        <v>1</v>
      </c>
      <c r="B51" s="14">
        <f>B43</f>
        <v>3</v>
      </c>
      <c r="C51" s="10" t="s">
        <v>24</v>
      </c>
      <c r="D51" s="7" t="s">
        <v>25</v>
      </c>
      <c r="E51" s="43"/>
      <c r="F51" s="44"/>
      <c r="G51" s="44"/>
      <c r="H51" s="44"/>
      <c r="I51" s="44"/>
      <c r="J51" s="44"/>
      <c r="K51" s="45"/>
      <c r="L51" s="50"/>
    </row>
    <row r="52" spans="1:12" ht="15" x14ac:dyDescent="0.25">
      <c r="A52" s="24"/>
      <c r="B52" s="16"/>
      <c r="C52" s="11"/>
      <c r="D52" s="7" t="s">
        <v>26</v>
      </c>
      <c r="E52" s="43"/>
      <c r="F52" s="44"/>
      <c r="G52" s="44"/>
      <c r="H52" s="44"/>
      <c r="I52" s="44"/>
      <c r="J52" s="44"/>
      <c r="K52" s="45"/>
      <c r="L52" s="50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50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50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50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50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50"/>
    </row>
    <row r="58" spans="1:12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  <c r="L58" s="50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50"/>
    </row>
    <row r="60" spans="1:12" ht="15" x14ac:dyDescent="0.25">
      <c r="A60" s="25"/>
      <c r="B60" s="18"/>
      <c r="C60" s="8"/>
      <c r="D60" s="19" t="s">
        <v>32</v>
      </c>
      <c r="E60" s="12"/>
      <c r="F60" s="20">
        <f>SUM(F51:F59)</f>
        <v>0</v>
      </c>
      <c r="G60" s="20">
        <f t="shared" ref="G60" si="15">SUM(G51:G59)</f>
        <v>0</v>
      </c>
      <c r="H60" s="20">
        <f t="shared" ref="H60" si="16">SUM(H51:H59)</f>
        <v>0</v>
      </c>
      <c r="I60" s="20">
        <f t="shared" ref="I60" si="17">SUM(I51:I59)</f>
        <v>0</v>
      </c>
      <c r="J60" s="20">
        <f t="shared" ref="J60" si="18">SUM(J51:J59)</f>
        <v>0</v>
      </c>
      <c r="K60" s="26"/>
      <c r="L60" s="20"/>
    </row>
    <row r="61" spans="1:12" ht="15.75" customHeight="1" thickBot="1" x14ac:dyDescent="0.25">
      <c r="A61" s="30">
        <f>A43</f>
        <v>1</v>
      </c>
      <c r="B61" s="31">
        <f>B43</f>
        <v>3</v>
      </c>
      <c r="C61" s="56" t="s">
        <v>4</v>
      </c>
      <c r="D61" s="57"/>
      <c r="E61" s="32"/>
      <c r="F61" s="33">
        <f>F50+F60</f>
        <v>650</v>
      </c>
      <c r="G61" s="33">
        <f t="shared" ref="G61" si="19">G50+G60</f>
        <v>15.64</v>
      </c>
      <c r="H61" s="33">
        <f t="shared" ref="H61" si="20">H50+H60</f>
        <v>27.15</v>
      </c>
      <c r="I61" s="33">
        <f t="shared" ref="I61" si="21">I50+I60</f>
        <v>93.77</v>
      </c>
      <c r="J61" s="33">
        <f t="shared" ref="J61" si="22">J50+J60</f>
        <v>674.42000000000007</v>
      </c>
      <c r="K61" s="33"/>
      <c r="L61" s="51"/>
    </row>
    <row r="62" spans="1:12" ht="15" x14ac:dyDescent="0.25">
      <c r="A62" s="21">
        <v>1</v>
      </c>
      <c r="B62" s="22">
        <v>4</v>
      </c>
      <c r="C62" s="23" t="s">
        <v>20</v>
      </c>
      <c r="D62" s="5" t="s">
        <v>21</v>
      </c>
      <c r="E62" s="40" t="s">
        <v>43</v>
      </c>
      <c r="F62" s="41">
        <v>230</v>
      </c>
      <c r="G62" s="41">
        <v>16.77</v>
      </c>
      <c r="H62" s="41">
        <v>10.74</v>
      </c>
      <c r="I62" s="41">
        <v>24.06</v>
      </c>
      <c r="J62" s="41">
        <v>260.06</v>
      </c>
      <c r="K62" s="42">
        <v>297</v>
      </c>
      <c r="L62" s="49"/>
    </row>
    <row r="63" spans="1:12" ht="15" x14ac:dyDescent="0.25">
      <c r="A63" s="24"/>
      <c r="B63" s="16"/>
      <c r="C63" s="11"/>
      <c r="D63" s="6" t="s">
        <v>25</v>
      </c>
      <c r="E63" s="43" t="s">
        <v>44</v>
      </c>
      <c r="F63" s="44">
        <v>100</v>
      </c>
      <c r="G63" s="44">
        <v>1.1000000000000001</v>
      </c>
      <c r="H63" s="44">
        <v>0.2</v>
      </c>
      <c r="I63" s="44">
        <v>3.8</v>
      </c>
      <c r="J63" s="44">
        <v>2.2000000000000002</v>
      </c>
      <c r="K63" s="45">
        <v>71</v>
      </c>
      <c r="L63" s="50"/>
    </row>
    <row r="64" spans="1:12" ht="15" x14ac:dyDescent="0.25">
      <c r="A64" s="24"/>
      <c r="B64" s="16"/>
      <c r="C64" s="11"/>
      <c r="D64" s="7" t="s">
        <v>29</v>
      </c>
      <c r="E64" s="43" t="s">
        <v>45</v>
      </c>
      <c r="F64" s="44">
        <v>200</v>
      </c>
      <c r="G64" s="44">
        <v>1.4</v>
      </c>
      <c r="H64" s="44">
        <v>2</v>
      </c>
      <c r="I64" s="44">
        <v>22.4</v>
      </c>
      <c r="J64" s="44">
        <v>116</v>
      </c>
      <c r="K64" s="45">
        <v>951</v>
      </c>
      <c r="L64" s="50"/>
    </row>
    <row r="65" spans="1:12" ht="15" x14ac:dyDescent="0.25">
      <c r="A65" s="24"/>
      <c r="B65" s="16"/>
      <c r="C65" s="11"/>
      <c r="D65" s="7" t="s">
        <v>22</v>
      </c>
      <c r="E65" s="43" t="s">
        <v>46</v>
      </c>
      <c r="F65" s="44">
        <v>110</v>
      </c>
      <c r="G65" s="44">
        <v>6.14</v>
      </c>
      <c r="H65" s="44">
        <v>10.34</v>
      </c>
      <c r="I65" s="44">
        <v>41.96</v>
      </c>
      <c r="J65" s="44">
        <v>289.43</v>
      </c>
      <c r="K65" s="45">
        <v>2</v>
      </c>
      <c r="L65" s="50"/>
    </row>
    <row r="66" spans="1:12" ht="15" x14ac:dyDescent="0.25">
      <c r="A66" s="24"/>
      <c r="B66" s="16"/>
      <c r="C66" s="11"/>
      <c r="D66" s="7" t="s">
        <v>23</v>
      </c>
      <c r="E66" s="43" t="s">
        <v>47</v>
      </c>
      <c r="F66" s="44">
        <v>100</v>
      </c>
      <c r="G66" s="44">
        <v>1.5</v>
      </c>
      <c r="H66" s="44">
        <v>0.5</v>
      </c>
      <c r="I66" s="44">
        <v>21</v>
      </c>
      <c r="J66" s="44">
        <v>94.5</v>
      </c>
      <c r="K66" s="45">
        <v>394</v>
      </c>
      <c r="L66" s="50"/>
    </row>
    <row r="67" spans="1:12" ht="15" x14ac:dyDescent="0.2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  <c r="L67" s="50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50"/>
    </row>
    <row r="69" spans="1:12" ht="15" x14ac:dyDescent="0.25">
      <c r="A69" s="25"/>
      <c r="B69" s="18"/>
      <c r="C69" s="8"/>
      <c r="D69" s="19" t="s">
        <v>32</v>
      </c>
      <c r="E69" s="9"/>
      <c r="F69" s="20">
        <f>SUM(F62:F68)</f>
        <v>740</v>
      </c>
      <c r="G69" s="20">
        <f t="shared" ref="G69" si="23">SUM(G62:G68)</f>
        <v>26.91</v>
      </c>
      <c r="H69" s="20">
        <f t="shared" ref="H69" si="24">SUM(H62:H68)</f>
        <v>23.78</v>
      </c>
      <c r="I69" s="20">
        <f t="shared" ref="I69" si="25">SUM(I62:I68)</f>
        <v>113.22</v>
      </c>
      <c r="J69" s="20">
        <f t="shared" ref="J69" si="26">SUM(J62:J68)</f>
        <v>762.19</v>
      </c>
      <c r="K69" s="26"/>
      <c r="L69" s="20"/>
    </row>
    <row r="70" spans="1:12" ht="15" x14ac:dyDescent="0.25">
      <c r="A70" s="27">
        <f>A62</f>
        <v>1</v>
      </c>
      <c r="B70" s="14">
        <f>B62</f>
        <v>4</v>
      </c>
      <c r="C70" s="10" t="s">
        <v>24</v>
      </c>
      <c r="D70" s="7" t="s">
        <v>25</v>
      </c>
      <c r="E70" s="43"/>
      <c r="F70" s="44"/>
      <c r="G70" s="44"/>
      <c r="H70" s="44"/>
      <c r="I70" s="44"/>
      <c r="J70" s="44"/>
      <c r="K70" s="45"/>
      <c r="L70" s="50"/>
    </row>
    <row r="71" spans="1:12" ht="15" x14ac:dyDescent="0.25">
      <c r="A71" s="24"/>
      <c r="B71" s="16"/>
      <c r="C71" s="11"/>
      <c r="D71" s="7" t="s">
        <v>26</v>
      </c>
      <c r="E71" s="43"/>
      <c r="F71" s="44"/>
      <c r="G71" s="44"/>
      <c r="H71" s="44"/>
      <c r="I71" s="44"/>
      <c r="J71" s="44"/>
      <c r="K71" s="45"/>
      <c r="L71" s="50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50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50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50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50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50"/>
    </row>
    <row r="77" spans="1:12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  <c r="L77" s="50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50"/>
    </row>
    <row r="79" spans="1:12" ht="15" x14ac:dyDescent="0.25">
      <c r="A79" s="25"/>
      <c r="B79" s="18"/>
      <c r="C79" s="8"/>
      <c r="D79" s="19" t="s">
        <v>32</v>
      </c>
      <c r="E79" s="12"/>
      <c r="F79" s="20">
        <f>SUM(F70:F78)</f>
        <v>0</v>
      </c>
      <c r="G79" s="20">
        <f t="shared" ref="G79" si="27">SUM(G70:G78)</f>
        <v>0</v>
      </c>
      <c r="H79" s="20">
        <f t="shared" ref="H79" si="28">SUM(H70:H78)</f>
        <v>0</v>
      </c>
      <c r="I79" s="20">
        <f t="shared" ref="I79" si="29">SUM(I70:I78)</f>
        <v>0</v>
      </c>
      <c r="J79" s="20">
        <f t="shared" ref="J79" si="30">SUM(J70:J78)</f>
        <v>0</v>
      </c>
      <c r="K79" s="26"/>
      <c r="L79" s="20"/>
    </row>
    <row r="80" spans="1:12" ht="15.75" customHeight="1" thickBot="1" x14ac:dyDescent="0.25">
      <c r="A80" s="30">
        <f>A62</f>
        <v>1</v>
      </c>
      <c r="B80" s="31">
        <f>B62</f>
        <v>4</v>
      </c>
      <c r="C80" s="56" t="s">
        <v>4</v>
      </c>
      <c r="D80" s="57"/>
      <c r="E80" s="32"/>
      <c r="F80" s="33">
        <f>F69+F79</f>
        <v>740</v>
      </c>
      <c r="G80" s="33">
        <f t="shared" ref="G80" si="31">G69+G79</f>
        <v>26.91</v>
      </c>
      <c r="H80" s="33">
        <f t="shared" ref="H80" si="32">H69+H79</f>
        <v>23.78</v>
      </c>
      <c r="I80" s="33">
        <f t="shared" ref="I80" si="33">I69+I79</f>
        <v>113.22</v>
      </c>
      <c r="J80" s="33">
        <f t="shared" ref="J80" si="34">J69+J79</f>
        <v>762.19</v>
      </c>
      <c r="K80" s="33"/>
      <c r="L80" s="51"/>
    </row>
    <row r="81" spans="1:12" ht="15" x14ac:dyDescent="0.25">
      <c r="A81" s="21">
        <v>1</v>
      </c>
      <c r="B81" s="22">
        <v>5</v>
      </c>
      <c r="C81" s="23" t="s">
        <v>20</v>
      </c>
      <c r="D81" s="5" t="s">
        <v>21</v>
      </c>
      <c r="E81" s="40" t="s">
        <v>65</v>
      </c>
      <c r="F81" s="41">
        <v>280</v>
      </c>
      <c r="G81" s="41">
        <v>21.21</v>
      </c>
      <c r="H81" s="41">
        <v>8.14</v>
      </c>
      <c r="I81" s="41">
        <v>24.53</v>
      </c>
      <c r="J81" s="41">
        <v>257.2</v>
      </c>
      <c r="K81" s="42">
        <v>694</v>
      </c>
      <c r="L81" s="49"/>
    </row>
    <row r="82" spans="1:12" ht="15" x14ac:dyDescent="0.25">
      <c r="A82" s="24"/>
      <c r="B82" s="16"/>
      <c r="C82" s="11"/>
      <c r="D82" s="7" t="s">
        <v>29</v>
      </c>
      <c r="E82" s="43" t="s">
        <v>48</v>
      </c>
      <c r="F82" s="44">
        <v>200</v>
      </c>
      <c r="G82" s="44">
        <v>6.2</v>
      </c>
      <c r="H82" s="44">
        <v>5</v>
      </c>
      <c r="I82" s="44">
        <v>32</v>
      </c>
      <c r="J82" s="44">
        <v>198</v>
      </c>
      <c r="K82" s="45">
        <v>401</v>
      </c>
      <c r="L82" s="50"/>
    </row>
    <row r="83" spans="1:12" ht="15" x14ac:dyDescent="0.25">
      <c r="A83" s="24"/>
      <c r="B83" s="16"/>
      <c r="C83" s="11"/>
      <c r="D83" s="7" t="s">
        <v>22</v>
      </c>
      <c r="E83" s="43" t="s">
        <v>39</v>
      </c>
      <c r="F83" s="44">
        <v>120</v>
      </c>
      <c r="G83" s="44">
        <v>10.78</v>
      </c>
      <c r="H83" s="44">
        <v>8.0399999999999991</v>
      </c>
      <c r="I83" s="44">
        <v>41.86</v>
      </c>
      <c r="J83" s="44">
        <v>287.23</v>
      </c>
      <c r="K83" s="45">
        <v>8</v>
      </c>
      <c r="L83" s="50"/>
    </row>
    <row r="84" spans="1:12" ht="15" x14ac:dyDescent="0.25">
      <c r="A84" s="24"/>
      <c r="B84" s="16"/>
      <c r="C84" s="11"/>
      <c r="D84" s="7" t="s">
        <v>25</v>
      </c>
      <c r="E84" s="43" t="s">
        <v>49</v>
      </c>
      <c r="F84" s="44">
        <v>100</v>
      </c>
      <c r="G84" s="44">
        <v>1.41</v>
      </c>
      <c r="H84" s="44">
        <v>5.08</v>
      </c>
      <c r="I84" s="44">
        <v>9.02</v>
      </c>
      <c r="J84" s="44">
        <v>87.4</v>
      </c>
      <c r="K84" s="45">
        <v>43</v>
      </c>
      <c r="L84" s="50"/>
    </row>
    <row r="85" spans="1:12" ht="15" x14ac:dyDescent="0.25">
      <c r="A85" s="24"/>
      <c r="B85" s="16"/>
      <c r="C85" s="11"/>
      <c r="D85" s="6" t="s">
        <v>23</v>
      </c>
      <c r="E85" s="43" t="s">
        <v>58</v>
      </c>
      <c r="F85" s="44">
        <v>100</v>
      </c>
      <c r="G85" s="44">
        <v>0.8</v>
      </c>
      <c r="H85" s="44">
        <v>0.2</v>
      </c>
      <c r="I85" s="44">
        <v>7.5</v>
      </c>
      <c r="J85" s="44">
        <v>35</v>
      </c>
      <c r="K85" s="45">
        <v>399</v>
      </c>
      <c r="L85" s="50"/>
    </row>
    <row r="86" spans="1:12" ht="15" x14ac:dyDescent="0.2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  <c r="L86" s="50"/>
    </row>
    <row r="87" spans="1:12" ht="15" x14ac:dyDescent="0.25">
      <c r="A87" s="25"/>
      <c r="B87" s="18"/>
      <c r="C87" s="8"/>
      <c r="D87" s="19" t="s">
        <v>32</v>
      </c>
      <c r="E87" s="9"/>
      <c r="F87" s="20">
        <f>SUM(F81:F86)</f>
        <v>800</v>
      </c>
      <c r="G87" s="20">
        <f>SUM(G81:G86)</f>
        <v>40.399999999999991</v>
      </c>
      <c r="H87" s="20">
        <f>SUM(H81:H86)</f>
        <v>26.459999999999997</v>
      </c>
      <c r="I87" s="20">
        <f>SUM(I81:I86)</f>
        <v>114.91</v>
      </c>
      <c r="J87" s="20">
        <f>SUM(J81:J86)</f>
        <v>864.83</v>
      </c>
      <c r="K87" s="26"/>
      <c r="L87" s="20"/>
    </row>
    <row r="88" spans="1:12" ht="15" x14ac:dyDescent="0.25">
      <c r="A88" s="27">
        <f>A81</f>
        <v>1</v>
      </c>
      <c r="B88" s="14">
        <f>B81</f>
        <v>5</v>
      </c>
      <c r="C88" s="10" t="s">
        <v>24</v>
      </c>
      <c r="D88" s="7" t="s">
        <v>25</v>
      </c>
      <c r="E88" s="43"/>
      <c r="F88" s="44"/>
      <c r="G88" s="44"/>
      <c r="H88" s="44"/>
      <c r="I88" s="44"/>
      <c r="J88" s="44"/>
      <c r="K88" s="45"/>
      <c r="L88" s="50"/>
    </row>
    <row r="89" spans="1:12" ht="15" x14ac:dyDescent="0.25">
      <c r="A89" s="24"/>
      <c r="B89" s="16"/>
      <c r="C89" s="11"/>
      <c r="D89" s="7" t="s">
        <v>26</v>
      </c>
      <c r="E89" s="43"/>
      <c r="F89" s="44"/>
      <c r="G89" s="44"/>
      <c r="H89" s="44"/>
      <c r="I89" s="44"/>
      <c r="J89" s="44"/>
      <c r="K89" s="45"/>
      <c r="L89" s="50"/>
    </row>
    <row r="90" spans="1:12" ht="15" x14ac:dyDescent="0.25">
      <c r="A90" s="24"/>
      <c r="B90" s="16"/>
      <c r="C90" s="11"/>
      <c r="D90" s="7" t="s">
        <v>27</v>
      </c>
      <c r="E90" s="43"/>
      <c r="F90" s="44"/>
      <c r="G90" s="44"/>
      <c r="H90" s="44"/>
      <c r="I90" s="44"/>
      <c r="J90" s="44"/>
      <c r="K90" s="45"/>
      <c r="L90" s="50"/>
    </row>
    <row r="91" spans="1:12" ht="15" x14ac:dyDescent="0.25">
      <c r="A91" s="24"/>
      <c r="B91" s="16"/>
      <c r="C91" s="11"/>
      <c r="D91" s="7" t="s">
        <v>28</v>
      </c>
      <c r="E91" s="43"/>
      <c r="F91" s="44"/>
      <c r="G91" s="44"/>
      <c r="H91" s="44"/>
      <c r="I91" s="44"/>
      <c r="J91" s="44"/>
      <c r="K91" s="45"/>
      <c r="L91" s="50"/>
    </row>
    <row r="92" spans="1:12" ht="15" x14ac:dyDescent="0.25">
      <c r="A92" s="24"/>
      <c r="B92" s="16"/>
      <c r="C92" s="11"/>
      <c r="D92" s="7" t="s">
        <v>29</v>
      </c>
      <c r="E92" s="43"/>
      <c r="F92" s="44"/>
      <c r="G92" s="44"/>
      <c r="H92" s="44"/>
      <c r="I92" s="44"/>
      <c r="J92" s="44"/>
      <c r="K92" s="45"/>
      <c r="L92" s="50"/>
    </row>
    <row r="93" spans="1:12" ht="15" x14ac:dyDescent="0.25">
      <c r="A93" s="24"/>
      <c r="B93" s="16"/>
      <c r="C93" s="11"/>
      <c r="D93" s="7" t="s">
        <v>30</v>
      </c>
      <c r="E93" s="43"/>
      <c r="F93" s="44"/>
      <c r="G93" s="44"/>
      <c r="H93" s="44"/>
      <c r="I93" s="44"/>
      <c r="J93" s="44"/>
      <c r="K93" s="45"/>
      <c r="L93" s="50"/>
    </row>
    <row r="94" spans="1:12" ht="15" x14ac:dyDescent="0.25">
      <c r="A94" s="24"/>
      <c r="B94" s="16"/>
      <c r="C94" s="11"/>
      <c r="D94" s="7" t="s">
        <v>31</v>
      </c>
      <c r="E94" s="43"/>
      <c r="F94" s="44"/>
      <c r="G94" s="44"/>
      <c r="H94" s="44"/>
      <c r="I94" s="44"/>
      <c r="J94" s="44"/>
      <c r="K94" s="45"/>
      <c r="L94" s="50"/>
    </row>
    <row r="95" spans="1:12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  <c r="L95" s="50"/>
    </row>
    <row r="96" spans="1:12" ht="15" x14ac:dyDescent="0.2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  <c r="L96" s="50"/>
    </row>
    <row r="97" spans="1:12" ht="15" x14ac:dyDescent="0.25">
      <c r="A97" s="25"/>
      <c r="B97" s="18"/>
      <c r="C97" s="8"/>
      <c r="D97" s="19" t="s">
        <v>32</v>
      </c>
      <c r="E97" s="12"/>
      <c r="F97" s="20">
        <f>SUM(F88:F96)</f>
        <v>0</v>
      </c>
      <c r="G97" s="20">
        <f t="shared" ref="G97" si="35">SUM(G88:G96)</f>
        <v>0</v>
      </c>
      <c r="H97" s="20">
        <f t="shared" ref="H97" si="36">SUM(H88:H96)</f>
        <v>0</v>
      </c>
      <c r="I97" s="20">
        <f t="shared" ref="I97" si="37">SUM(I88:I96)</f>
        <v>0</v>
      </c>
      <c r="J97" s="20">
        <f t="shared" ref="J97" si="38">SUM(J88:J96)</f>
        <v>0</v>
      </c>
      <c r="K97" s="26"/>
      <c r="L97" s="20"/>
    </row>
    <row r="98" spans="1:12" ht="15.75" customHeight="1" thickBot="1" x14ac:dyDescent="0.25">
      <c r="A98" s="30">
        <f>A81</f>
        <v>1</v>
      </c>
      <c r="B98" s="31">
        <f>B81</f>
        <v>5</v>
      </c>
      <c r="C98" s="56" t="s">
        <v>4</v>
      </c>
      <c r="D98" s="57"/>
      <c r="E98" s="32"/>
      <c r="F98" s="33">
        <f>F87+F97</f>
        <v>800</v>
      </c>
      <c r="G98" s="33">
        <f t="shared" ref="G98" si="39">G87+G97</f>
        <v>40.399999999999991</v>
      </c>
      <c r="H98" s="33">
        <f t="shared" ref="H98" si="40">H87+H97</f>
        <v>26.459999999999997</v>
      </c>
      <c r="I98" s="33">
        <f t="shared" ref="I98" si="41">I87+I97</f>
        <v>114.91</v>
      </c>
      <c r="J98" s="33">
        <f t="shared" ref="J98" si="42">J87+J97</f>
        <v>864.83</v>
      </c>
      <c r="K98" s="33"/>
      <c r="L98" s="51"/>
    </row>
    <row r="99" spans="1:12" ht="15" x14ac:dyDescent="0.25">
      <c r="A99" s="21">
        <v>2</v>
      </c>
      <c r="B99" s="22">
        <v>1</v>
      </c>
      <c r="C99" s="23" t="s">
        <v>20</v>
      </c>
      <c r="D99" s="5" t="s">
        <v>21</v>
      </c>
      <c r="E99" s="40" t="s">
        <v>50</v>
      </c>
      <c r="F99" s="41">
        <v>250</v>
      </c>
      <c r="G99" s="41">
        <v>5.49</v>
      </c>
      <c r="H99" s="41">
        <v>5.28</v>
      </c>
      <c r="I99" s="41">
        <v>16.329999999999998</v>
      </c>
      <c r="J99" s="41">
        <v>134.75</v>
      </c>
      <c r="K99" s="42">
        <v>206</v>
      </c>
      <c r="L99" s="49"/>
    </row>
    <row r="100" spans="1:12" ht="15" x14ac:dyDescent="0.25">
      <c r="A100" s="24"/>
      <c r="B100" s="16"/>
      <c r="C100" s="11"/>
      <c r="D100" s="6" t="s">
        <v>25</v>
      </c>
      <c r="E100" s="43" t="s">
        <v>35</v>
      </c>
      <c r="F100" s="44">
        <v>100</v>
      </c>
      <c r="G100" s="44">
        <v>1.2</v>
      </c>
      <c r="H100" s="44">
        <v>4</v>
      </c>
      <c r="I100" s="44">
        <v>18.2</v>
      </c>
      <c r="J100" s="44">
        <v>107.6</v>
      </c>
      <c r="K100" s="45">
        <v>12</v>
      </c>
      <c r="L100" s="50"/>
    </row>
    <row r="101" spans="1:12" ht="15" x14ac:dyDescent="0.25">
      <c r="A101" s="24"/>
      <c r="B101" s="16"/>
      <c r="C101" s="11"/>
      <c r="D101" s="7" t="s">
        <v>29</v>
      </c>
      <c r="E101" s="43" t="s">
        <v>36</v>
      </c>
      <c r="F101" s="44">
        <v>200</v>
      </c>
      <c r="G101" s="44">
        <v>4.51</v>
      </c>
      <c r="H101" s="44">
        <v>1.1399999999999999</v>
      </c>
      <c r="I101" s="44">
        <v>7.71</v>
      </c>
      <c r="J101" s="44">
        <v>114.66</v>
      </c>
      <c r="K101" s="45">
        <v>377</v>
      </c>
      <c r="L101" s="50"/>
    </row>
    <row r="102" spans="1:12" ht="15" x14ac:dyDescent="0.25">
      <c r="A102" s="24"/>
      <c r="B102" s="16"/>
      <c r="C102" s="11"/>
      <c r="D102" s="7" t="s">
        <v>22</v>
      </c>
      <c r="E102" s="43" t="s">
        <v>37</v>
      </c>
      <c r="F102" s="44">
        <v>130</v>
      </c>
      <c r="G102" s="44">
        <v>10.78</v>
      </c>
      <c r="H102" s="44">
        <v>16.239999999999998</v>
      </c>
      <c r="I102" s="44">
        <v>41.96</v>
      </c>
      <c r="J102" s="44">
        <v>362.23</v>
      </c>
      <c r="K102" s="45">
        <v>3</v>
      </c>
      <c r="L102" s="50"/>
    </row>
    <row r="103" spans="1:12" ht="15" x14ac:dyDescent="0.25">
      <c r="A103" s="24"/>
      <c r="B103" s="16"/>
      <c r="C103" s="11"/>
      <c r="D103" s="7" t="s">
        <v>23</v>
      </c>
      <c r="E103" s="43" t="s">
        <v>53</v>
      </c>
      <c r="F103" s="44">
        <v>100</v>
      </c>
      <c r="G103" s="44">
        <v>0.8</v>
      </c>
      <c r="H103" s="44">
        <v>5.5</v>
      </c>
      <c r="I103" s="44">
        <v>4.3</v>
      </c>
      <c r="J103" s="44">
        <v>67.099999999999994</v>
      </c>
      <c r="K103" s="45">
        <v>338</v>
      </c>
      <c r="L103" s="50"/>
    </row>
    <row r="104" spans="1:12" ht="15" x14ac:dyDescent="0.2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  <c r="L104" s="50"/>
    </row>
    <row r="105" spans="1:12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  <c r="L105" s="50"/>
    </row>
    <row r="106" spans="1:12" ht="15" x14ac:dyDescent="0.25">
      <c r="A106" s="25"/>
      <c r="B106" s="18"/>
      <c r="C106" s="8"/>
      <c r="D106" s="19" t="s">
        <v>32</v>
      </c>
      <c r="E106" s="9"/>
      <c r="F106" s="20">
        <f>SUM(F99:F105)</f>
        <v>780</v>
      </c>
      <c r="G106" s="20">
        <f t="shared" ref="G106:J106" si="43">SUM(G99:G105)</f>
        <v>22.779999999999998</v>
      </c>
      <c r="H106" s="20">
        <f t="shared" si="43"/>
        <v>32.159999999999997</v>
      </c>
      <c r="I106" s="20">
        <f t="shared" si="43"/>
        <v>88.5</v>
      </c>
      <c r="J106" s="20">
        <f t="shared" si="43"/>
        <v>786.34</v>
      </c>
      <c r="K106" s="26"/>
      <c r="L106" s="20"/>
    </row>
    <row r="107" spans="1:12" ht="15" x14ac:dyDescent="0.25">
      <c r="A107" s="27">
        <f>A99</f>
        <v>2</v>
      </c>
      <c r="B107" s="14">
        <f>B99</f>
        <v>1</v>
      </c>
      <c r="C107" s="10" t="s">
        <v>24</v>
      </c>
      <c r="D107" s="7" t="s">
        <v>25</v>
      </c>
      <c r="E107" s="43"/>
      <c r="F107" s="44"/>
      <c r="G107" s="44"/>
      <c r="H107" s="44"/>
      <c r="I107" s="44"/>
      <c r="J107" s="44"/>
      <c r="K107" s="45"/>
      <c r="L107" s="50"/>
    </row>
    <row r="108" spans="1:12" ht="15" x14ac:dyDescent="0.25">
      <c r="A108" s="24"/>
      <c r="B108" s="16"/>
      <c r="C108" s="11"/>
      <c r="D108" s="7" t="s">
        <v>26</v>
      </c>
      <c r="E108" s="43"/>
      <c r="F108" s="44"/>
      <c r="G108" s="44"/>
      <c r="H108" s="44"/>
      <c r="I108" s="44"/>
      <c r="J108" s="44"/>
      <c r="K108" s="45"/>
      <c r="L108" s="50"/>
    </row>
    <row r="109" spans="1:12" ht="15" x14ac:dyDescent="0.25">
      <c r="A109" s="24"/>
      <c r="B109" s="16"/>
      <c r="C109" s="11"/>
      <c r="D109" s="7" t="s">
        <v>27</v>
      </c>
      <c r="E109" s="43"/>
      <c r="F109" s="44"/>
      <c r="G109" s="44"/>
      <c r="H109" s="44"/>
      <c r="I109" s="44"/>
      <c r="J109" s="44"/>
      <c r="K109" s="45"/>
      <c r="L109" s="50"/>
    </row>
    <row r="110" spans="1:12" ht="15" x14ac:dyDescent="0.25">
      <c r="A110" s="24"/>
      <c r="B110" s="16"/>
      <c r="C110" s="11"/>
      <c r="D110" s="7" t="s">
        <v>28</v>
      </c>
      <c r="E110" s="43"/>
      <c r="F110" s="44"/>
      <c r="G110" s="44"/>
      <c r="H110" s="44"/>
      <c r="I110" s="44"/>
      <c r="J110" s="44"/>
      <c r="K110" s="45"/>
      <c r="L110" s="50"/>
    </row>
    <row r="111" spans="1:12" ht="15" x14ac:dyDescent="0.25">
      <c r="A111" s="24"/>
      <c r="B111" s="16"/>
      <c r="C111" s="11"/>
      <c r="D111" s="7" t="s">
        <v>29</v>
      </c>
      <c r="E111" s="43"/>
      <c r="F111" s="44"/>
      <c r="G111" s="44"/>
      <c r="H111" s="44"/>
      <c r="I111" s="44"/>
      <c r="J111" s="44"/>
      <c r="K111" s="45"/>
      <c r="L111" s="50"/>
    </row>
    <row r="112" spans="1:12" ht="15" x14ac:dyDescent="0.25">
      <c r="A112" s="24"/>
      <c r="B112" s="16"/>
      <c r="C112" s="11"/>
      <c r="D112" s="7" t="s">
        <v>30</v>
      </c>
      <c r="E112" s="43"/>
      <c r="F112" s="44"/>
      <c r="G112" s="44"/>
      <c r="H112" s="44"/>
      <c r="I112" s="44"/>
      <c r="J112" s="44"/>
      <c r="K112" s="45"/>
      <c r="L112" s="50"/>
    </row>
    <row r="113" spans="1:12" ht="15" x14ac:dyDescent="0.25">
      <c r="A113" s="24"/>
      <c r="B113" s="16"/>
      <c r="C113" s="11"/>
      <c r="D113" s="7" t="s">
        <v>31</v>
      </c>
      <c r="E113" s="43"/>
      <c r="F113" s="44"/>
      <c r="G113" s="44"/>
      <c r="H113" s="44"/>
      <c r="I113" s="44"/>
      <c r="J113" s="44"/>
      <c r="K113" s="45"/>
      <c r="L113" s="50"/>
    </row>
    <row r="114" spans="1:12" ht="15" x14ac:dyDescent="0.2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  <c r="L114" s="50"/>
    </row>
    <row r="115" spans="1:12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  <c r="L115" s="50"/>
    </row>
    <row r="116" spans="1:12" ht="15" x14ac:dyDescent="0.25">
      <c r="A116" s="25"/>
      <c r="B116" s="18"/>
      <c r="C116" s="8"/>
      <c r="D116" s="19" t="s">
        <v>32</v>
      </c>
      <c r="E116" s="12"/>
      <c r="F116" s="20">
        <f>SUM(F107:F115)</f>
        <v>0</v>
      </c>
      <c r="G116" s="20">
        <f t="shared" ref="G116:J116" si="44">SUM(G107:G115)</f>
        <v>0</v>
      </c>
      <c r="H116" s="20">
        <f t="shared" si="44"/>
        <v>0</v>
      </c>
      <c r="I116" s="20">
        <f t="shared" si="44"/>
        <v>0</v>
      </c>
      <c r="J116" s="20">
        <f t="shared" si="44"/>
        <v>0</v>
      </c>
      <c r="K116" s="26"/>
      <c r="L116" s="20"/>
    </row>
    <row r="117" spans="1:12" ht="15.75" customHeight="1" thickBot="1" x14ac:dyDescent="0.25">
      <c r="A117" s="30">
        <f>A99</f>
        <v>2</v>
      </c>
      <c r="B117" s="31">
        <f>B99</f>
        <v>1</v>
      </c>
      <c r="C117" s="56" t="s">
        <v>4</v>
      </c>
      <c r="D117" s="57"/>
      <c r="E117" s="32"/>
      <c r="F117" s="33">
        <f>F106+F116</f>
        <v>780</v>
      </c>
      <c r="G117" s="33">
        <f t="shared" ref="G117" si="45">G106+G116</f>
        <v>22.779999999999998</v>
      </c>
      <c r="H117" s="33">
        <f t="shared" ref="H117" si="46">H106+H116</f>
        <v>32.159999999999997</v>
      </c>
      <c r="I117" s="33">
        <f t="shared" ref="I117" si="47">I106+I116</f>
        <v>88.5</v>
      </c>
      <c r="J117" s="33">
        <f t="shared" ref="J117" si="48">J106+J116</f>
        <v>786.34</v>
      </c>
      <c r="K117" s="33"/>
      <c r="L117" s="51"/>
    </row>
    <row r="118" spans="1:12" ht="15" x14ac:dyDescent="0.25">
      <c r="A118" s="15">
        <v>2</v>
      </c>
      <c r="B118" s="16">
        <v>2</v>
      </c>
      <c r="C118" s="23" t="s">
        <v>20</v>
      </c>
      <c r="D118" s="5" t="s">
        <v>21</v>
      </c>
      <c r="E118" s="40" t="s">
        <v>63</v>
      </c>
      <c r="F118" s="41">
        <v>280</v>
      </c>
      <c r="G118" s="41">
        <v>24.5</v>
      </c>
      <c r="H118" s="41">
        <v>18.28</v>
      </c>
      <c r="I118" s="41">
        <v>58.7</v>
      </c>
      <c r="J118" s="41">
        <v>505.28</v>
      </c>
      <c r="K118" s="42">
        <v>679</v>
      </c>
      <c r="L118" s="49"/>
    </row>
    <row r="119" spans="1:12" ht="15" x14ac:dyDescent="0.25">
      <c r="A119" s="15"/>
      <c r="B119" s="16"/>
      <c r="C119" s="11"/>
      <c r="D119" s="7" t="s">
        <v>29</v>
      </c>
      <c r="E119" s="43" t="s">
        <v>38</v>
      </c>
      <c r="F119" s="44">
        <v>200</v>
      </c>
      <c r="G119" s="44">
        <v>0.04</v>
      </c>
      <c r="H119" s="44">
        <v>0</v>
      </c>
      <c r="I119" s="44">
        <v>24.76</v>
      </c>
      <c r="J119" s="44">
        <v>94.2</v>
      </c>
      <c r="K119" s="45">
        <v>868</v>
      </c>
      <c r="L119" s="50"/>
    </row>
    <row r="120" spans="1:12" ht="15" x14ac:dyDescent="0.25">
      <c r="A120" s="15"/>
      <c r="B120" s="16"/>
      <c r="C120" s="11"/>
      <c r="D120" s="7" t="s">
        <v>22</v>
      </c>
      <c r="E120" s="43" t="s">
        <v>39</v>
      </c>
      <c r="F120" s="44">
        <v>120</v>
      </c>
      <c r="G120" s="44">
        <v>10.78</v>
      </c>
      <c r="H120" s="44">
        <v>8.0399999999999991</v>
      </c>
      <c r="I120" s="44">
        <v>41.86</v>
      </c>
      <c r="J120" s="44">
        <v>287.23</v>
      </c>
      <c r="K120" s="45">
        <v>8</v>
      </c>
      <c r="L120" s="50"/>
    </row>
    <row r="121" spans="1:12" ht="15" x14ac:dyDescent="0.25">
      <c r="A121" s="15"/>
      <c r="B121" s="16"/>
      <c r="C121" s="11"/>
      <c r="D121" s="7" t="s">
        <v>25</v>
      </c>
      <c r="E121" s="43" t="s">
        <v>51</v>
      </c>
      <c r="F121" s="44">
        <v>100</v>
      </c>
      <c r="G121" s="44">
        <v>1.1000000000000001</v>
      </c>
      <c r="H121" s="44">
        <v>0.2</v>
      </c>
      <c r="I121" s="44">
        <v>3.8</v>
      </c>
      <c r="J121" s="44">
        <v>2.2000000000000002</v>
      </c>
      <c r="K121" s="45">
        <v>71</v>
      </c>
      <c r="L121" s="50"/>
    </row>
    <row r="122" spans="1:12" ht="15" x14ac:dyDescent="0.25">
      <c r="A122" s="15"/>
      <c r="B122" s="16"/>
      <c r="C122" s="11"/>
      <c r="D122" s="6" t="s">
        <v>23</v>
      </c>
      <c r="E122" s="43" t="s">
        <v>58</v>
      </c>
      <c r="F122" s="44">
        <v>100</v>
      </c>
      <c r="G122" s="44">
        <v>0.8</v>
      </c>
      <c r="H122" s="44">
        <v>0.2</v>
      </c>
      <c r="I122" s="44">
        <v>7.5</v>
      </c>
      <c r="J122" s="44">
        <v>35</v>
      </c>
      <c r="K122" s="45">
        <v>399</v>
      </c>
      <c r="L122" s="50"/>
    </row>
    <row r="123" spans="1:12" ht="15" x14ac:dyDescent="0.25">
      <c r="A123" s="15"/>
      <c r="B123" s="16"/>
      <c r="C123" s="11"/>
      <c r="D123" s="6"/>
      <c r="E123" s="43"/>
      <c r="F123" s="44"/>
      <c r="G123" s="44"/>
      <c r="H123" s="44"/>
      <c r="I123" s="44"/>
      <c r="J123" s="44"/>
      <c r="K123" s="45"/>
      <c r="L123" s="50"/>
    </row>
    <row r="124" spans="1:12" ht="15" x14ac:dyDescent="0.25">
      <c r="A124" s="17"/>
      <c r="B124" s="18"/>
      <c r="C124" s="8"/>
      <c r="D124" s="19" t="s">
        <v>32</v>
      </c>
      <c r="E124" s="9"/>
      <c r="F124" s="20">
        <f>SUM(F118:F123)</f>
        <v>800</v>
      </c>
      <c r="G124" s="20">
        <f>SUM(G118:G123)</f>
        <v>37.22</v>
      </c>
      <c r="H124" s="20">
        <f>SUM(H118:H123)</f>
        <v>26.72</v>
      </c>
      <c r="I124" s="20">
        <f>SUM(I118:I123)</f>
        <v>136.62</v>
      </c>
      <c r="J124" s="20">
        <f>SUM(J118:J123)</f>
        <v>923.91000000000008</v>
      </c>
      <c r="K124" s="26"/>
      <c r="L124" s="20"/>
    </row>
    <row r="125" spans="1:12" ht="15" x14ac:dyDescent="0.25">
      <c r="A125" s="14">
        <f>A118</f>
        <v>2</v>
      </c>
      <c r="B125" s="14">
        <f>B118</f>
        <v>2</v>
      </c>
      <c r="C125" s="10" t="s">
        <v>24</v>
      </c>
      <c r="D125" s="7" t="s">
        <v>25</v>
      </c>
      <c r="E125" s="43"/>
      <c r="F125" s="44"/>
      <c r="G125" s="44"/>
      <c r="H125" s="44"/>
      <c r="I125" s="44"/>
      <c r="J125" s="44"/>
      <c r="K125" s="45"/>
      <c r="L125" s="50"/>
    </row>
    <row r="126" spans="1:12" ht="15" x14ac:dyDescent="0.25">
      <c r="A126" s="15"/>
      <c r="B126" s="16"/>
      <c r="C126" s="11"/>
      <c r="D126" s="7" t="s">
        <v>26</v>
      </c>
      <c r="E126" s="43"/>
      <c r="F126" s="44"/>
      <c r="G126" s="44"/>
      <c r="H126" s="44"/>
      <c r="I126" s="44"/>
      <c r="J126" s="44"/>
      <c r="K126" s="45"/>
      <c r="L126" s="50"/>
    </row>
    <row r="127" spans="1:12" ht="15" x14ac:dyDescent="0.25">
      <c r="A127" s="15"/>
      <c r="B127" s="16"/>
      <c r="C127" s="11"/>
      <c r="D127" s="7" t="s">
        <v>27</v>
      </c>
      <c r="E127" s="43"/>
      <c r="F127" s="44"/>
      <c r="G127" s="44"/>
      <c r="H127" s="44"/>
      <c r="I127" s="44"/>
      <c r="J127" s="44"/>
      <c r="K127" s="45"/>
      <c r="L127" s="50"/>
    </row>
    <row r="128" spans="1:12" ht="15" x14ac:dyDescent="0.25">
      <c r="A128" s="15"/>
      <c r="B128" s="16"/>
      <c r="C128" s="11"/>
      <c r="D128" s="7" t="s">
        <v>28</v>
      </c>
      <c r="E128" s="43"/>
      <c r="F128" s="44"/>
      <c r="G128" s="44"/>
      <c r="H128" s="44"/>
      <c r="I128" s="44"/>
      <c r="J128" s="44"/>
      <c r="K128" s="45"/>
      <c r="L128" s="50"/>
    </row>
    <row r="129" spans="1:12" ht="15" x14ac:dyDescent="0.25">
      <c r="A129" s="15"/>
      <c r="B129" s="16"/>
      <c r="C129" s="11"/>
      <c r="D129" s="7" t="s">
        <v>29</v>
      </c>
      <c r="E129" s="43"/>
      <c r="F129" s="44"/>
      <c r="G129" s="44"/>
      <c r="H129" s="44"/>
      <c r="I129" s="44"/>
      <c r="J129" s="44"/>
      <c r="K129" s="45"/>
      <c r="L129" s="50"/>
    </row>
    <row r="130" spans="1:12" ht="15" x14ac:dyDescent="0.25">
      <c r="A130" s="15"/>
      <c r="B130" s="16"/>
      <c r="C130" s="11"/>
      <c r="D130" s="7" t="s">
        <v>30</v>
      </c>
      <c r="E130" s="43"/>
      <c r="F130" s="44"/>
      <c r="G130" s="44"/>
      <c r="H130" s="44"/>
      <c r="I130" s="44"/>
      <c r="J130" s="44"/>
      <c r="K130" s="45"/>
      <c r="L130" s="50"/>
    </row>
    <row r="131" spans="1:12" ht="15" x14ac:dyDescent="0.25">
      <c r="A131" s="15"/>
      <c r="B131" s="16"/>
      <c r="C131" s="11"/>
      <c r="D131" s="7" t="s">
        <v>31</v>
      </c>
      <c r="E131" s="43"/>
      <c r="F131" s="44"/>
      <c r="G131" s="44"/>
      <c r="H131" s="44"/>
      <c r="I131" s="44"/>
      <c r="J131" s="44"/>
      <c r="K131" s="45"/>
      <c r="L131" s="50"/>
    </row>
    <row r="132" spans="1:12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  <c r="L132" s="50"/>
    </row>
    <row r="133" spans="1:12" ht="15" x14ac:dyDescent="0.2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  <c r="L133" s="50"/>
    </row>
    <row r="134" spans="1:12" ht="15" x14ac:dyDescent="0.25">
      <c r="A134" s="17"/>
      <c r="B134" s="18"/>
      <c r="C134" s="8"/>
      <c r="D134" s="19" t="s">
        <v>32</v>
      </c>
      <c r="E134" s="12"/>
      <c r="F134" s="20">
        <f>SUM(F125:F133)</f>
        <v>0</v>
      </c>
      <c r="G134" s="20">
        <f t="shared" ref="G134:J134" si="49">SUM(G125:G133)</f>
        <v>0</v>
      </c>
      <c r="H134" s="20">
        <f t="shared" si="49"/>
        <v>0</v>
      </c>
      <c r="I134" s="20">
        <f t="shared" si="49"/>
        <v>0</v>
      </c>
      <c r="J134" s="20">
        <f t="shared" si="49"/>
        <v>0</v>
      </c>
      <c r="K134" s="26"/>
      <c r="L134" s="20"/>
    </row>
    <row r="135" spans="1:12" ht="15.75" customHeight="1" thickBot="1" x14ac:dyDescent="0.25">
      <c r="A135" s="34">
        <f>A118</f>
        <v>2</v>
      </c>
      <c r="B135" s="34">
        <f>B118</f>
        <v>2</v>
      </c>
      <c r="C135" s="56" t="s">
        <v>4</v>
      </c>
      <c r="D135" s="57"/>
      <c r="E135" s="32"/>
      <c r="F135" s="33">
        <f>F124+F134</f>
        <v>800</v>
      </c>
      <c r="G135" s="33">
        <f t="shared" ref="G135" si="50">G124+G134</f>
        <v>37.22</v>
      </c>
      <c r="H135" s="33">
        <f t="shared" ref="H135" si="51">H124+H134</f>
        <v>26.72</v>
      </c>
      <c r="I135" s="33">
        <f t="shared" ref="I135" si="52">I124+I134</f>
        <v>136.62</v>
      </c>
      <c r="J135" s="33">
        <f t="shared" ref="J135" si="53">J124+J134</f>
        <v>923.91000000000008</v>
      </c>
      <c r="K135" s="33"/>
      <c r="L135" s="51"/>
    </row>
    <row r="136" spans="1:12" ht="15" x14ac:dyDescent="0.25">
      <c r="A136" s="21">
        <v>2</v>
      </c>
      <c r="B136" s="22">
        <v>3</v>
      </c>
      <c r="C136" s="23" t="s">
        <v>20</v>
      </c>
      <c r="D136" s="5" t="s">
        <v>21</v>
      </c>
      <c r="E136" s="40" t="s">
        <v>52</v>
      </c>
      <c r="F136" s="41">
        <v>220</v>
      </c>
      <c r="G136" s="41">
        <v>2.7</v>
      </c>
      <c r="H136" s="41">
        <v>5.41</v>
      </c>
      <c r="I136" s="41">
        <v>18.489999999999998</v>
      </c>
      <c r="J136" s="41">
        <v>128.9</v>
      </c>
      <c r="K136" s="42">
        <v>175</v>
      </c>
      <c r="L136" s="49"/>
    </row>
    <row r="137" spans="1:12" ht="15" x14ac:dyDescent="0.25">
      <c r="A137" s="24"/>
      <c r="B137" s="16"/>
      <c r="C137" s="11"/>
      <c r="D137" s="6" t="s">
        <v>29</v>
      </c>
      <c r="E137" s="43" t="s">
        <v>36</v>
      </c>
      <c r="F137" s="44">
        <v>200</v>
      </c>
      <c r="G137" s="44">
        <v>4.51</v>
      </c>
      <c r="H137" s="44">
        <v>1.1399999999999999</v>
      </c>
      <c r="I137" s="44">
        <v>7.71</v>
      </c>
      <c r="J137" s="44">
        <v>114.66</v>
      </c>
      <c r="K137" s="45">
        <v>377</v>
      </c>
      <c r="L137" s="50"/>
    </row>
    <row r="138" spans="1:12" ht="15" x14ac:dyDescent="0.25">
      <c r="A138" s="24"/>
      <c r="B138" s="16"/>
      <c r="C138" s="11"/>
      <c r="D138" s="7" t="s">
        <v>22</v>
      </c>
      <c r="E138" s="43" t="s">
        <v>37</v>
      </c>
      <c r="F138" s="44">
        <v>130</v>
      </c>
      <c r="G138" s="44">
        <v>10.78</v>
      </c>
      <c r="H138" s="44">
        <v>16.239999999999998</v>
      </c>
      <c r="I138" s="44">
        <v>41.96</v>
      </c>
      <c r="J138" s="44">
        <v>362.23</v>
      </c>
      <c r="K138" s="45">
        <v>3</v>
      </c>
      <c r="L138" s="50"/>
    </row>
    <row r="139" spans="1:12" ht="15.75" customHeight="1" x14ac:dyDescent="0.25">
      <c r="A139" s="24"/>
      <c r="B139" s="16"/>
      <c r="C139" s="11"/>
      <c r="D139" s="7" t="s">
        <v>23</v>
      </c>
      <c r="E139" s="43" t="s">
        <v>53</v>
      </c>
      <c r="F139" s="44">
        <v>100</v>
      </c>
      <c r="G139" s="44">
        <v>0.8</v>
      </c>
      <c r="H139" s="44">
        <v>5.5</v>
      </c>
      <c r="I139" s="44">
        <v>4.3</v>
      </c>
      <c r="J139" s="44">
        <v>67.099999999999994</v>
      </c>
      <c r="K139" s="45">
        <v>338</v>
      </c>
      <c r="L139" s="50"/>
    </row>
    <row r="140" spans="1:12" ht="15" x14ac:dyDescent="0.25">
      <c r="A140" s="24"/>
      <c r="B140" s="16"/>
      <c r="C140" s="11"/>
      <c r="D140" s="7"/>
      <c r="E140" s="43"/>
      <c r="F140" s="44"/>
      <c r="G140" s="44"/>
      <c r="H140" s="44"/>
      <c r="I140" s="44"/>
      <c r="J140" s="44"/>
      <c r="K140" s="45"/>
      <c r="L140" s="50"/>
    </row>
    <row r="141" spans="1:12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  <c r="L141" s="50"/>
    </row>
    <row r="142" spans="1:12" ht="15" x14ac:dyDescent="0.25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  <c r="L142" s="50"/>
    </row>
    <row r="143" spans="1:12" ht="15" x14ac:dyDescent="0.25">
      <c r="A143" s="25"/>
      <c r="B143" s="18"/>
      <c r="C143" s="8"/>
      <c r="D143" s="19" t="s">
        <v>32</v>
      </c>
      <c r="E143" s="9"/>
      <c r="F143" s="20">
        <f>SUM(F136:F142)</f>
        <v>650</v>
      </c>
      <c r="G143" s="20">
        <f t="shared" ref="G143:J143" si="54">SUM(G136:G142)</f>
        <v>18.79</v>
      </c>
      <c r="H143" s="20">
        <f t="shared" si="54"/>
        <v>28.29</v>
      </c>
      <c r="I143" s="20">
        <f t="shared" si="54"/>
        <v>72.459999999999994</v>
      </c>
      <c r="J143" s="20">
        <f t="shared" si="54"/>
        <v>672.89</v>
      </c>
      <c r="K143" s="26"/>
      <c r="L143" s="20"/>
    </row>
    <row r="144" spans="1:12" ht="15" x14ac:dyDescent="0.25">
      <c r="A144" s="27">
        <f>A136</f>
        <v>2</v>
      </c>
      <c r="B144" s="14">
        <f>B136</f>
        <v>3</v>
      </c>
      <c r="C144" s="10" t="s">
        <v>24</v>
      </c>
      <c r="D144" s="7" t="s">
        <v>25</v>
      </c>
      <c r="E144" s="43"/>
      <c r="F144" s="44"/>
      <c r="G144" s="44"/>
      <c r="H144" s="44"/>
      <c r="I144" s="44"/>
      <c r="J144" s="44"/>
      <c r="K144" s="45"/>
      <c r="L144" s="50"/>
    </row>
    <row r="145" spans="1:12" ht="15" x14ac:dyDescent="0.25">
      <c r="A145" s="24"/>
      <c r="B145" s="16"/>
      <c r="C145" s="11"/>
      <c r="D145" s="7" t="s">
        <v>26</v>
      </c>
      <c r="E145" s="43"/>
      <c r="F145" s="44"/>
      <c r="G145" s="44"/>
      <c r="H145" s="44"/>
      <c r="I145" s="44"/>
      <c r="J145" s="44"/>
      <c r="K145" s="45"/>
      <c r="L145" s="50"/>
    </row>
    <row r="146" spans="1:12" ht="15" x14ac:dyDescent="0.25">
      <c r="A146" s="24"/>
      <c r="B146" s="16"/>
      <c r="C146" s="11"/>
      <c r="D146" s="7" t="s">
        <v>27</v>
      </c>
      <c r="E146" s="43"/>
      <c r="F146" s="44"/>
      <c r="G146" s="44"/>
      <c r="H146" s="44"/>
      <c r="I146" s="44"/>
      <c r="J146" s="44"/>
      <c r="K146" s="45"/>
      <c r="L146" s="50"/>
    </row>
    <row r="147" spans="1:12" ht="15" x14ac:dyDescent="0.25">
      <c r="A147" s="24"/>
      <c r="B147" s="16"/>
      <c r="C147" s="11"/>
      <c r="D147" s="7" t="s">
        <v>28</v>
      </c>
      <c r="E147" s="43"/>
      <c r="F147" s="44"/>
      <c r="G147" s="44"/>
      <c r="H147" s="44"/>
      <c r="I147" s="44"/>
      <c r="J147" s="44"/>
      <c r="K147" s="45"/>
      <c r="L147" s="50"/>
    </row>
    <row r="148" spans="1:12" ht="15" x14ac:dyDescent="0.25">
      <c r="A148" s="24"/>
      <c r="B148" s="16"/>
      <c r="C148" s="11"/>
      <c r="D148" s="7" t="s">
        <v>29</v>
      </c>
      <c r="E148" s="43"/>
      <c r="F148" s="44"/>
      <c r="G148" s="44"/>
      <c r="H148" s="44"/>
      <c r="I148" s="44"/>
      <c r="J148" s="44"/>
      <c r="K148" s="45"/>
      <c r="L148" s="50"/>
    </row>
    <row r="149" spans="1:12" ht="15" x14ac:dyDescent="0.25">
      <c r="A149" s="24"/>
      <c r="B149" s="16"/>
      <c r="C149" s="11"/>
      <c r="D149" s="7" t="s">
        <v>30</v>
      </c>
      <c r="E149" s="43"/>
      <c r="F149" s="44"/>
      <c r="G149" s="44"/>
      <c r="H149" s="44"/>
      <c r="I149" s="44"/>
      <c r="J149" s="44"/>
      <c r="K149" s="45"/>
      <c r="L149" s="50"/>
    </row>
    <row r="150" spans="1:12" ht="15" x14ac:dyDescent="0.25">
      <c r="A150" s="24"/>
      <c r="B150" s="16"/>
      <c r="C150" s="11"/>
      <c r="D150" s="7" t="s">
        <v>31</v>
      </c>
      <c r="E150" s="43"/>
      <c r="F150" s="44"/>
      <c r="G150" s="44"/>
      <c r="H150" s="44"/>
      <c r="I150" s="44"/>
      <c r="J150" s="44"/>
      <c r="K150" s="45"/>
      <c r="L150" s="50"/>
    </row>
    <row r="151" spans="1:12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  <c r="L151" s="50"/>
    </row>
    <row r="152" spans="1:12" ht="15" x14ac:dyDescent="0.2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  <c r="L152" s="50"/>
    </row>
    <row r="153" spans="1:12" ht="15" x14ac:dyDescent="0.25">
      <c r="A153" s="25"/>
      <c r="B153" s="18"/>
      <c r="C153" s="8"/>
      <c r="D153" s="19" t="s">
        <v>32</v>
      </c>
      <c r="E153" s="12"/>
      <c r="F153" s="20">
        <f>SUM(F144:F152)</f>
        <v>0</v>
      </c>
      <c r="G153" s="20">
        <f t="shared" ref="G153:J153" si="55">SUM(G144:G152)</f>
        <v>0</v>
      </c>
      <c r="H153" s="20">
        <f t="shared" si="55"/>
        <v>0</v>
      </c>
      <c r="I153" s="20">
        <f t="shared" si="55"/>
        <v>0</v>
      </c>
      <c r="J153" s="20">
        <f t="shared" si="55"/>
        <v>0</v>
      </c>
      <c r="K153" s="26"/>
      <c r="L153" s="20"/>
    </row>
    <row r="154" spans="1:12" ht="15.75" customHeight="1" thickBot="1" x14ac:dyDescent="0.25">
      <c r="A154" s="30">
        <f>A136</f>
        <v>2</v>
      </c>
      <c r="B154" s="31">
        <f>B136</f>
        <v>3</v>
      </c>
      <c r="C154" s="56" t="s">
        <v>4</v>
      </c>
      <c r="D154" s="57"/>
      <c r="E154" s="32"/>
      <c r="F154" s="33">
        <f>F143+F153</f>
        <v>650</v>
      </c>
      <c r="G154" s="33">
        <f t="shared" ref="G154" si="56">G143+G153</f>
        <v>18.79</v>
      </c>
      <c r="H154" s="33">
        <f t="shared" ref="H154" si="57">H143+H153</f>
        <v>28.29</v>
      </c>
      <c r="I154" s="33">
        <f t="shared" ref="I154" si="58">I143+I153</f>
        <v>72.459999999999994</v>
      </c>
      <c r="J154" s="33">
        <f t="shared" ref="J154" si="59">J143+J153</f>
        <v>672.89</v>
      </c>
      <c r="K154" s="33"/>
      <c r="L154" s="51"/>
    </row>
    <row r="155" spans="1:12" ht="15" x14ac:dyDescent="0.25">
      <c r="A155" s="21">
        <v>2</v>
      </c>
      <c r="B155" s="22">
        <v>4</v>
      </c>
      <c r="C155" s="23" t="s">
        <v>20</v>
      </c>
      <c r="D155" s="5" t="s">
        <v>21</v>
      </c>
      <c r="E155" s="40" t="s">
        <v>54</v>
      </c>
      <c r="F155" s="41">
        <v>220</v>
      </c>
      <c r="G155" s="41">
        <v>21.71</v>
      </c>
      <c r="H155" s="41">
        <v>16.55</v>
      </c>
      <c r="I155" s="41">
        <v>15.02</v>
      </c>
      <c r="J155" s="41">
        <v>228</v>
      </c>
      <c r="K155" s="42">
        <v>274</v>
      </c>
      <c r="L155" s="49"/>
    </row>
    <row r="156" spans="1:12" ht="15" x14ac:dyDescent="0.25">
      <c r="A156" s="24"/>
      <c r="B156" s="16"/>
      <c r="C156" s="11"/>
      <c r="D156" s="6" t="s">
        <v>25</v>
      </c>
      <c r="E156" s="43" t="s">
        <v>49</v>
      </c>
      <c r="F156" s="44">
        <v>100</v>
      </c>
      <c r="G156" s="44">
        <v>1.41</v>
      </c>
      <c r="H156" s="44">
        <v>5.08</v>
      </c>
      <c r="I156" s="44">
        <v>9.02</v>
      </c>
      <c r="J156" s="44">
        <v>87.4</v>
      </c>
      <c r="K156" s="45">
        <v>43</v>
      </c>
      <c r="L156" s="50"/>
    </row>
    <row r="157" spans="1:12" ht="15" x14ac:dyDescent="0.25">
      <c r="A157" s="24"/>
      <c r="B157" s="16"/>
      <c r="C157" s="11"/>
      <c r="D157" s="7" t="s">
        <v>29</v>
      </c>
      <c r="E157" s="43" t="s">
        <v>55</v>
      </c>
      <c r="F157" s="44">
        <v>200</v>
      </c>
      <c r="G157" s="44">
        <v>3.52</v>
      </c>
      <c r="H157" s="44">
        <v>3.72</v>
      </c>
      <c r="I157" s="44">
        <v>25.49</v>
      </c>
      <c r="J157" s="44">
        <v>145.19999999999999</v>
      </c>
      <c r="K157" s="45">
        <v>959</v>
      </c>
      <c r="L157" s="50"/>
    </row>
    <row r="158" spans="1:12" ht="15" x14ac:dyDescent="0.25">
      <c r="A158" s="24"/>
      <c r="B158" s="16"/>
      <c r="C158" s="11"/>
      <c r="D158" s="7" t="s">
        <v>22</v>
      </c>
      <c r="E158" s="43" t="s">
        <v>37</v>
      </c>
      <c r="F158" s="44">
        <v>130</v>
      </c>
      <c r="G158" s="44">
        <v>10.78</v>
      </c>
      <c r="H158" s="44">
        <v>16.239999999999998</v>
      </c>
      <c r="I158" s="44">
        <v>41.96</v>
      </c>
      <c r="J158" s="44">
        <v>362.23</v>
      </c>
      <c r="K158" s="45">
        <v>3</v>
      </c>
      <c r="L158" s="50"/>
    </row>
    <row r="159" spans="1:12" ht="15" x14ac:dyDescent="0.25">
      <c r="A159" s="24"/>
      <c r="B159" s="16"/>
      <c r="C159" s="11"/>
      <c r="D159" s="7" t="s">
        <v>23</v>
      </c>
      <c r="E159" s="43" t="s">
        <v>47</v>
      </c>
      <c r="F159" s="44">
        <v>100</v>
      </c>
      <c r="G159" s="44">
        <v>1.5</v>
      </c>
      <c r="H159" s="44">
        <v>0.5</v>
      </c>
      <c r="I159" s="44">
        <v>21</v>
      </c>
      <c r="J159" s="44">
        <v>94.5</v>
      </c>
      <c r="K159" s="45">
        <v>394</v>
      </c>
      <c r="L159" s="50"/>
    </row>
    <row r="160" spans="1:12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  <c r="L160" s="50"/>
    </row>
    <row r="161" spans="1:12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  <c r="L161" s="50"/>
    </row>
    <row r="162" spans="1:12" ht="15" x14ac:dyDescent="0.25">
      <c r="A162" s="25"/>
      <c r="B162" s="18"/>
      <c r="C162" s="8"/>
      <c r="D162" s="19" t="s">
        <v>32</v>
      </c>
      <c r="E162" s="9"/>
      <c r="F162" s="20">
        <f>SUM(F155:F161)</f>
        <v>750</v>
      </c>
      <c r="G162" s="20">
        <f t="shared" ref="G162:J162" si="60">SUM(G155:G161)</f>
        <v>38.92</v>
      </c>
      <c r="H162" s="20">
        <f t="shared" si="60"/>
        <v>42.09</v>
      </c>
      <c r="I162" s="20">
        <f t="shared" si="60"/>
        <v>112.49000000000001</v>
      </c>
      <c r="J162" s="20">
        <f t="shared" si="60"/>
        <v>917.32999999999993</v>
      </c>
      <c r="K162" s="26"/>
      <c r="L162" s="20"/>
    </row>
    <row r="163" spans="1:12" ht="15" x14ac:dyDescent="0.25">
      <c r="A163" s="27">
        <f>A155</f>
        <v>2</v>
      </c>
      <c r="B163" s="14">
        <f>B155</f>
        <v>4</v>
      </c>
      <c r="C163" s="10" t="s">
        <v>24</v>
      </c>
      <c r="D163" s="7" t="s">
        <v>25</v>
      </c>
      <c r="E163" s="43"/>
      <c r="F163" s="44"/>
      <c r="G163" s="44"/>
      <c r="H163" s="44"/>
      <c r="I163" s="44"/>
      <c r="J163" s="44"/>
      <c r="K163" s="45"/>
      <c r="L163" s="50"/>
    </row>
    <row r="164" spans="1:12" ht="15" x14ac:dyDescent="0.25">
      <c r="A164" s="24"/>
      <c r="B164" s="16"/>
      <c r="C164" s="11"/>
      <c r="D164" s="7" t="s">
        <v>26</v>
      </c>
      <c r="E164" s="43"/>
      <c r="F164" s="44"/>
      <c r="G164" s="44"/>
      <c r="H164" s="44"/>
      <c r="I164" s="44"/>
      <c r="J164" s="44"/>
      <c r="K164" s="45"/>
      <c r="L164" s="50"/>
    </row>
    <row r="165" spans="1:12" ht="15" x14ac:dyDescent="0.25">
      <c r="A165" s="24"/>
      <c r="B165" s="16"/>
      <c r="C165" s="11"/>
      <c r="D165" s="7" t="s">
        <v>27</v>
      </c>
      <c r="E165" s="43"/>
      <c r="F165" s="44"/>
      <c r="G165" s="44"/>
      <c r="H165" s="44"/>
      <c r="I165" s="44"/>
      <c r="J165" s="44"/>
      <c r="K165" s="45"/>
      <c r="L165" s="50"/>
    </row>
    <row r="166" spans="1:12" ht="15" x14ac:dyDescent="0.25">
      <c r="A166" s="24"/>
      <c r="B166" s="16"/>
      <c r="C166" s="11"/>
      <c r="D166" s="7" t="s">
        <v>28</v>
      </c>
      <c r="E166" s="43"/>
      <c r="F166" s="44"/>
      <c r="G166" s="44"/>
      <c r="H166" s="44"/>
      <c r="I166" s="44"/>
      <c r="J166" s="44"/>
      <c r="K166" s="45"/>
      <c r="L166" s="50"/>
    </row>
    <row r="167" spans="1:12" ht="15" x14ac:dyDescent="0.25">
      <c r="A167" s="24"/>
      <c r="B167" s="16"/>
      <c r="C167" s="11"/>
      <c r="D167" s="7" t="s">
        <v>29</v>
      </c>
      <c r="E167" s="43"/>
      <c r="F167" s="44"/>
      <c r="G167" s="44"/>
      <c r="H167" s="44"/>
      <c r="I167" s="44"/>
      <c r="J167" s="44"/>
      <c r="K167" s="45"/>
      <c r="L167" s="50"/>
    </row>
    <row r="168" spans="1:12" ht="15" x14ac:dyDescent="0.25">
      <c r="A168" s="24"/>
      <c r="B168" s="16"/>
      <c r="C168" s="11"/>
      <c r="D168" s="7" t="s">
        <v>30</v>
      </c>
      <c r="E168" s="43"/>
      <c r="F168" s="44"/>
      <c r="G168" s="44"/>
      <c r="H168" s="44"/>
      <c r="I168" s="44"/>
      <c r="J168" s="44"/>
      <c r="K168" s="45"/>
      <c r="L168" s="50"/>
    </row>
    <row r="169" spans="1:12" ht="15" x14ac:dyDescent="0.25">
      <c r="A169" s="24"/>
      <c r="B169" s="16"/>
      <c r="C169" s="11"/>
      <c r="D169" s="7" t="s">
        <v>31</v>
      </c>
      <c r="E169" s="43"/>
      <c r="F169" s="44"/>
      <c r="G169" s="44"/>
      <c r="H169" s="44"/>
      <c r="I169" s="44"/>
      <c r="J169" s="44"/>
      <c r="K169" s="45"/>
      <c r="L169" s="50"/>
    </row>
    <row r="170" spans="1:12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  <c r="L170" s="50"/>
    </row>
    <row r="171" spans="1:12" ht="15" x14ac:dyDescent="0.25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  <c r="L171" s="50"/>
    </row>
    <row r="172" spans="1:12" ht="15" x14ac:dyDescent="0.25">
      <c r="A172" s="25"/>
      <c r="B172" s="18"/>
      <c r="C172" s="8"/>
      <c r="D172" s="19" t="s">
        <v>32</v>
      </c>
      <c r="E172" s="12"/>
      <c r="F172" s="20">
        <f>SUM(F163:F171)</f>
        <v>0</v>
      </c>
      <c r="G172" s="20">
        <f t="shared" ref="G172:J172" si="61">SUM(G163:G171)</f>
        <v>0</v>
      </c>
      <c r="H172" s="20">
        <f t="shared" si="61"/>
        <v>0</v>
      </c>
      <c r="I172" s="20">
        <f t="shared" si="61"/>
        <v>0</v>
      </c>
      <c r="J172" s="20">
        <f t="shared" si="61"/>
        <v>0</v>
      </c>
      <c r="K172" s="26"/>
      <c r="L172" s="20"/>
    </row>
    <row r="173" spans="1:12" ht="15.75" customHeight="1" thickBot="1" x14ac:dyDescent="0.25">
      <c r="A173" s="30">
        <f>A155</f>
        <v>2</v>
      </c>
      <c r="B173" s="31">
        <f>B155</f>
        <v>4</v>
      </c>
      <c r="C173" s="56" t="s">
        <v>4</v>
      </c>
      <c r="D173" s="57"/>
      <c r="E173" s="32"/>
      <c r="F173" s="33">
        <f>F162+F172</f>
        <v>750</v>
      </c>
      <c r="G173" s="33">
        <f t="shared" ref="G173" si="62">G162+G172</f>
        <v>38.92</v>
      </c>
      <c r="H173" s="33">
        <f t="shared" ref="H173" si="63">H162+H172</f>
        <v>42.09</v>
      </c>
      <c r="I173" s="33">
        <f t="shared" ref="I173" si="64">I162+I172</f>
        <v>112.49000000000001</v>
      </c>
      <c r="J173" s="33">
        <f t="shared" ref="J173" si="65">J162+J172</f>
        <v>917.32999999999993</v>
      </c>
      <c r="K173" s="33"/>
      <c r="L173" s="51"/>
    </row>
    <row r="174" spans="1:12" ht="15" x14ac:dyDescent="0.25">
      <c r="A174" s="21">
        <v>2</v>
      </c>
      <c r="B174" s="22">
        <v>5</v>
      </c>
      <c r="C174" s="23" t="s">
        <v>20</v>
      </c>
      <c r="D174" s="5" t="s">
        <v>21</v>
      </c>
      <c r="E174" s="40" t="s">
        <v>64</v>
      </c>
      <c r="F174" s="41">
        <v>280</v>
      </c>
      <c r="G174" s="41">
        <v>30.42</v>
      </c>
      <c r="H174" s="41">
        <v>24.94</v>
      </c>
      <c r="I174" s="41">
        <v>37.47</v>
      </c>
      <c r="J174" s="41">
        <v>405.14</v>
      </c>
      <c r="K174" s="42">
        <v>688</v>
      </c>
      <c r="L174" s="49"/>
    </row>
    <row r="175" spans="1:12" ht="15" x14ac:dyDescent="0.25">
      <c r="A175" s="24"/>
      <c r="B175" s="16"/>
      <c r="C175" s="11"/>
      <c r="D175" s="6" t="s">
        <v>29</v>
      </c>
      <c r="E175" s="43" t="s">
        <v>56</v>
      </c>
      <c r="F175" s="44">
        <v>180</v>
      </c>
      <c r="G175" s="44">
        <v>4.8600000000000003</v>
      </c>
      <c r="H175" s="44">
        <v>4.5</v>
      </c>
      <c r="I175" s="44">
        <v>19.440000000000001</v>
      </c>
      <c r="J175" s="44">
        <v>142.19999999999999</v>
      </c>
      <c r="K175" s="45">
        <v>401</v>
      </c>
      <c r="L175" s="50"/>
    </row>
    <row r="176" spans="1:12" ht="15" x14ac:dyDescent="0.25">
      <c r="A176" s="24"/>
      <c r="B176" s="16"/>
      <c r="C176" s="11"/>
      <c r="D176" s="7" t="s">
        <v>22</v>
      </c>
      <c r="E176" s="43" t="s">
        <v>39</v>
      </c>
      <c r="F176" s="44">
        <v>120</v>
      </c>
      <c r="G176" s="44">
        <v>10.78</v>
      </c>
      <c r="H176" s="44">
        <v>8.0399999999999991</v>
      </c>
      <c r="I176" s="44">
        <v>41.86</v>
      </c>
      <c r="J176" s="44">
        <v>287.23</v>
      </c>
      <c r="K176" s="45">
        <v>8</v>
      </c>
      <c r="L176" s="50"/>
    </row>
    <row r="177" spans="1:12" ht="15" x14ac:dyDescent="0.25">
      <c r="A177" s="24"/>
      <c r="B177" s="16"/>
      <c r="C177" s="11"/>
      <c r="D177" s="7" t="s">
        <v>25</v>
      </c>
      <c r="E177" s="43" t="s">
        <v>57</v>
      </c>
      <c r="F177" s="44">
        <v>100</v>
      </c>
      <c r="G177" s="44">
        <v>1.43</v>
      </c>
      <c r="H177" s="44">
        <v>6.09</v>
      </c>
      <c r="I177" s="44">
        <v>8.36</v>
      </c>
      <c r="J177" s="44">
        <v>93.9</v>
      </c>
      <c r="K177" s="45">
        <v>33</v>
      </c>
      <c r="L177" s="50"/>
    </row>
    <row r="178" spans="1:12" ht="15" x14ac:dyDescent="0.25">
      <c r="A178" s="24"/>
      <c r="B178" s="16"/>
      <c r="C178" s="11"/>
      <c r="D178" s="7" t="s">
        <v>23</v>
      </c>
      <c r="E178" s="43" t="s">
        <v>58</v>
      </c>
      <c r="F178" s="44">
        <v>100</v>
      </c>
      <c r="G178" s="44">
        <v>0.8</v>
      </c>
      <c r="H178" s="44">
        <v>0.2</v>
      </c>
      <c r="I178" s="44">
        <v>7.5</v>
      </c>
      <c r="J178" s="44">
        <v>35</v>
      </c>
      <c r="K178" s="45">
        <v>338</v>
      </c>
      <c r="L178" s="50"/>
    </row>
    <row r="179" spans="1:12" ht="15" x14ac:dyDescent="0.2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  <c r="L179" s="50"/>
    </row>
    <row r="180" spans="1:12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50"/>
    </row>
    <row r="181" spans="1:12" ht="15.75" customHeight="1" x14ac:dyDescent="0.25">
      <c r="A181" s="25"/>
      <c r="B181" s="18"/>
      <c r="C181" s="8"/>
      <c r="D181" s="19" t="s">
        <v>32</v>
      </c>
      <c r="E181" s="9"/>
      <c r="F181" s="20">
        <f>SUM(F174:F180)</f>
        <v>780</v>
      </c>
      <c r="G181" s="20">
        <f t="shared" ref="G181:J181" si="66">SUM(G174:G180)</f>
        <v>48.29</v>
      </c>
      <c r="H181" s="20">
        <f t="shared" si="66"/>
        <v>43.77000000000001</v>
      </c>
      <c r="I181" s="20">
        <f t="shared" si="66"/>
        <v>114.63</v>
      </c>
      <c r="J181" s="20">
        <f t="shared" si="66"/>
        <v>963.46999999999991</v>
      </c>
      <c r="K181" s="26"/>
      <c r="L181" s="20"/>
    </row>
    <row r="182" spans="1:12" ht="15" x14ac:dyDescent="0.25">
      <c r="A182" s="27">
        <f>A174</f>
        <v>2</v>
      </c>
      <c r="B182" s="14">
        <f>B174</f>
        <v>5</v>
      </c>
      <c r="C182" s="10" t="s">
        <v>24</v>
      </c>
      <c r="D182" s="7" t="s">
        <v>25</v>
      </c>
      <c r="E182" s="43"/>
      <c r="F182" s="44"/>
      <c r="G182" s="44"/>
      <c r="H182" s="44"/>
      <c r="I182" s="44"/>
      <c r="J182" s="44"/>
      <c r="K182" s="45"/>
      <c r="L182" s="50"/>
    </row>
    <row r="183" spans="1:12" ht="15" x14ac:dyDescent="0.25">
      <c r="A183" s="24"/>
      <c r="B183" s="16"/>
      <c r="C183" s="11"/>
      <c r="D183" s="7" t="s">
        <v>26</v>
      </c>
      <c r="E183" s="43"/>
      <c r="F183" s="44"/>
      <c r="G183" s="44"/>
      <c r="H183" s="44"/>
      <c r="I183" s="44"/>
      <c r="J183" s="44"/>
      <c r="K183" s="45"/>
      <c r="L183" s="50"/>
    </row>
    <row r="184" spans="1:12" ht="15" x14ac:dyDescent="0.25">
      <c r="A184" s="24"/>
      <c r="B184" s="16"/>
      <c r="C184" s="11"/>
      <c r="D184" s="7" t="s">
        <v>27</v>
      </c>
      <c r="E184" s="43"/>
      <c r="F184" s="44"/>
      <c r="G184" s="44"/>
      <c r="H184" s="44"/>
      <c r="I184" s="44"/>
      <c r="J184" s="44"/>
      <c r="K184" s="45"/>
      <c r="L184" s="50"/>
    </row>
    <row r="185" spans="1:12" ht="15" x14ac:dyDescent="0.25">
      <c r="A185" s="24"/>
      <c r="B185" s="16"/>
      <c r="C185" s="11"/>
      <c r="D185" s="7" t="s">
        <v>28</v>
      </c>
      <c r="E185" s="43"/>
      <c r="F185" s="44"/>
      <c r="G185" s="44"/>
      <c r="H185" s="44"/>
      <c r="I185" s="44"/>
      <c r="J185" s="44"/>
      <c r="K185" s="45"/>
      <c r="L185" s="50"/>
    </row>
    <row r="186" spans="1:12" ht="15" x14ac:dyDescent="0.25">
      <c r="A186" s="24"/>
      <c r="B186" s="16"/>
      <c r="C186" s="11"/>
      <c r="D186" s="7" t="s">
        <v>29</v>
      </c>
      <c r="E186" s="43"/>
      <c r="F186" s="44"/>
      <c r="G186" s="44"/>
      <c r="H186" s="44"/>
      <c r="I186" s="44"/>
      <c r="J186" s="44"/>
      <c r="K186" s="45"/>
      <c r="L186" s="50"/>
    </row>
    <row r="187" spans="1:12" ht="15" x14ac:dyDescent="0.25">
      <c r="A187" s="24"/>
      <c r="B187" s="16"/>
      <c r="C187" s="11"/>
      <c r="D187" s="7" t="s">
        <v>30</v>
      </c>
      <c r="E187" s="43"/>
      <c r="F187" s="44"/>
      <c r="G187" s="44"/>
      <c r="H187" s="44"/>
      <c r="I187" s="44"/>
      <c r="J187" s="44"/>
      <c r="K187" s="45"/>
      <c r="L187" s="50"/>
    </row>
    <row r="188" spans="1:12" ht="15" x14ac:dyDescent="0.25">
      <c r="A188" s="24"/>
      <c r="B188" s="16"/>
      <c r="C188" s="11"/>
      <c r="D188" s="7" t="s">
        <v>31</v>
      </c>
      <c r="E188" s="43"/>
      <c r="F188" s="44"/>
      <c r="G188" s="44"/>
      <c r="H188" s="44"/>
      <c r="I188" s="44"/>
      <c r="J188" s="44"/>
      <c r="K188" s="45"/>
      <c r="L188" s="50"/>
    </row>
    <row r="189" spans="1:12" ht="15" x14ac:dyDescent="0.25">
      <c r="A189" s="24"/>
      <c r="B189" s="16"/>
      <c r="C189" s="11"/>
      <c r="D189" s="6"/>
      <c r="E189" s="43"/>
      <c r="F189" s="44"/>
      <c r="G189" s="44"/>
      <c r="H189" s="44"/>
      <c r="I189" s="44"/>
      <c r="J189" s="44"/>
      <c r="K189" s="45"/>
      <c r="L189" s="50"/>
    </row>
    <row r="190" spans="1:12" ht="15" x14ac:dyDescent="0.2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50"/>
    </row>
    <row r="191" spans="1:12" ht="15" x14ac:dyDescent="0.25">
      <c r="A191" s="25"/>
      <c r="B191" s="18"/>
      <c r="C191" s="8"/>
      <c r="D191" s="19" t="s">
        <v>32</v>
      </c>
      <c r="E191" s="12"/>
      <c r="F191" s="20">
        <f>SUM(F182:F190)</f>
        <v>0</v>
      </c>
      <c r="G191" s="20">
        <f t="shared" ref="G191:J191" si="67">SUM(G182:G190)</f>
        <v>0</v>
      </c>
      <c r="H191" s="20">
        <f t="shared" si="67"/>
        <v>0</v>
      </c>
      <c r="I191" s="20">
        <f t="shared" si="67"/>
        <v>0</v>
      </c>
      <c r="J191" s="20">
        <f t="shared" si="67"/>
        <v>0</v>
      </c>
      <c r="K191" s="26"/>
      <c r="L191" s="20"/>
    </row>
    <row r="192" spans="1:12" ht="15.75" customHeight="1" thickBot="1" x14ac:dyDescent="0.25">
      <c r="A192" s="30">
        <f>A174</f>
        <v>2</v>
      </c>
      <c r="B192" s="31">
        <f>B174</f>
        <v>5</v>
      </c>
      <c r="C192" s="56" t="s">
        <v>4</v>
      </c>
      <c r="D192" s="57"/>
      <c r="E192" s="32"/>
      <c r="F192" s="33">
        <f>F181+F191</f>
        <v>780</v>
      </c>
      <c r="G192" s="33">
        <f t="shared" ref="G192" si="68">G181+G191</f>
        <v>48.29</v>
      </c>
      <c r="H192" s="33">
        <f t="shared" ref="H192" si="69">H181+H191</f>
        <v>43.77000000000001</v>
      </c>
      <c r="I192" s="33">
        <f t="shared" ref="I192" si="70">I181+I191</f>
        <v>114.63</v>
      </c>
      <c r="J192" s="33">
        <f t="shared" ref="J192" si="71">J181+J191</f>
        <v>963.46999999999991</v>
      </c>
      <c r="K192" s="33"/>
      <c r="L192" s="51"/>
    </row>
    <row r="193" spans="1:12" ht="13.5" customHeight="1" thickBot="1" x14ac:dyDescent="0.25">
      <c r="A193" s="28"/>
      <c r="B193" s="29"/>
      <c r="C193" s="59" t="s">
        <v>5</v>
      </c>
      <c r="D193" s="60"/>
      <c r="E193" s="61"/>
      <c r="F193" s="35">
        <f>(F24+F42+F61+F80+F98+F117+F135+F154+F173+F192)/(IF(F24=0,0,1)+IF(F42=0,0,1)+IF(F61=0,0,1)+IF(F80=0,0,1)+IF(F98=0,0,1)+IF(F117=0,0,1)+IF(F135=0,0,1)+IF(F154=0,0,1)+IF(F173=0,0,1)+IF(F192=0,0,1))</f>
        <v>755</v>
      </c>
      <c r="G193" s="35">
        <f>(G24+G42+G61+G80+G98+G117+G135+G154+G173+G192)/(IF(G24=0,0,1)+IF(G42=0,0,1)+IF(G61=0,0,1)+IF(G80=0,0,1)+IF(G98=0,0,1)+IF(G117=0,0,1)+IF(G135=0,0,1)+IF(G154=0,0,1)+IF(G173=0,0,1)+IF(G192=0,0,1))</f>
        <v>31.463000000000001</v>
      </c>
      <c r="H193" s="35">
        <f>(H24+H42+H61+H80+H98+H117+H135+H154+H173+H192)/(IF(H24=0,0,1)+IF(H42=0,0,1)+IF(H61=0,0,1)+IF(H80=0,0,1)+IF(H98=0,0,1)+IF(H117=0,0,1)+IF(H135=0,0,1)+IF(H154=0,0,1)+IF(H173=0,0,1)+IF(H192=0,0,1))</f>
        <v>30.800999999999998</v>
      </c>
      <c r="I193" s="35">
        <f>(I24+I42+I61+I80+I98+I117+I135+I154+I173+I192)/(IF(I24=0,0,1)+IF(I42=0,0,1)+IF(I61=0,0,1)+IF(I80=0,0,1)+IF(I98=0,0,1)+IF(I117=0,0,1)+IF(I135=0,0,1)+IF(I154=0,0,1)+IF(I173=0,0,1)+IF(I192=0,0,1))</f>
        <v>107.30500000000002</v>
      </c>
      <c r="J193" s="35">
        <f>(J24+J42+J61+J80+J98+J117+J135+J154+J173+J192)/(IF(J24=0,0,1)+IF(J42=0,0,1)+IF(J61=0,0,1)+IF(J80=0,0,1)+IF(J98=0,0,1)+IF(J117=0,0,1)+IF(J135=0,0,1)+IF(J154=0,0,1)+IF(J173=0,0,1)+IF(J192=0,0,1))</f>
        <v>828.46900000000005</v>
      </c>
      <c r="K193" s="35"/>
      <c r="L193" s="35"/>
    </row>
  </sheetData>
  <mergeCells count="14">
    <mergeCell ref="C193:E193"/>
    <mergeCell ref="C192:D192"/>
    <mergeCell ref="C117:D117"/>
    <mergeCell ref="C135:D135"/>
    <mergeCell ref="C154:D154"/>
    <mergeCell ref="C173:D173"/>
    <mergeCell ref="C1:E1"/>
    <mergeCell ref="H1:K1"/>
    <mergeCell ref="H2:K2"/>
    <mergeCell ref="C80:D80"/>
    <mergeCell ref="C98:D98"/>
    <mergeCell ref="C24:D24"/>
    <mergeCell ref="C61:D61"/>
    <mergeCell ref="C42:D4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2024-12-27T01:33:26Z</cp:lastPrinted>
  <dcterms:created xsi:type="dcterms:W3CDTF">2022-05-16T14:23:56Z</dcterms:created>
  <dcterms:modified xsi:type="dcterms:W3CDTF">2024-12-27T02:11:32Z</dcterms:modified>
</cp:coreProperties>
</file>